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FernandaSantosPereir\Downloads\"/>
    </mc:Choice>
  </mc:AlternateContent>
  <xr:revisionPtr revIDLastSave="0" documentId="11_641A5774EED897B3CA26845E4FDFCDD69E08AEE5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Execução ABR-26" sheetId="1" r:id="rId1"/>
    <sheet name="Resumo Mensal Executado" sheetId="2" r:id="rId2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H227" i="1" l="1"/>
  <c r="B14" i="2" s="1"/>
  <c r="AF227" i="1"/>
  <c r="B13" i="2" s="1"/>
  <c r="AD227" i="1"/>
  <c r="B12" i="2" s="1"/>
  <c r="AB227" i="1"/>
  <c r="B11" i="2" s="1"/>
  <c r="B16" i="2" s="1"/>
  <c r="Y227" i="1"/>
  <c r="B10" i="2" s="1"/>
  <c r="W227" i="1"/>
  <c r="B9" i="2" s="1"/>
  <c r="U227" i="1"/>
  <c r="B8" i="2" s="1"/>
  <c r="S227" i="1"/>
  <c r="B7" i="2" s="1"/>
  <c r="Q227" i="1"/>
  <c r="B6" i="2" s="1"/>
  <c r="O227" i="1"/>
  <c r="B5" i="2" s="1"/>
  <c r="M227" i="1"/>
  <c r="B4" i="2" s="1"/>
  <c r="AJ226" i="1"/>
  <c r="AJ225" i="1"/>
  <c r="AJ224" i="1"/>
  <c r="AJ223" i="1"/>
  <c r="AJ222" i="1"/>
  <c r="AJ221" i="1"/>
  <c r="AJ220" i="1"/>
  <c r="AJ219" i="1"/>
  <c r="AJ218" i="1"/>
  <c r="AJ217" i="1"/>
  <c r="AJ216" i="1"/>
  <c r="AJ215" i="1"/>
  <c r="AJ214" i="1"/>
  <c r="AJ213" i="1"/>
  <c r="AJ212" i="1"/>
  <c r="AJ211" i="1"/>
  <c r="AJ210" i="1"/>
  <c r="AJ209" i="1"/>
  <c r="AJ208" i="1"/>
  <c r="AJ207" i="1"/>
  <c r="AJ206" i="1"/>
  <c r="AJ205" i="1"/>
  <c r="AJ204" i="1"/>
  <c r="AJ203" i="1"/>
  <c r="AJ202" i="1"/>
  <c r="AJ201" i="1"/>
  <c r="AJ200" i="1"/>
  <c r="AJ199" i="1"/>
  <c r="AJ198" i="1"/>
  <c r="AJ197" i="1"/>
  <c r="AJ196" i="1"/>
  <c r="AJ195" i="1"/>
  <c r="AJ194" i="1"/>
  <c r="AJ193" i="1"/>
  <c r="AJ192" i="1"/>
  <c r="AJ191" i="1"/>
  <c r="AJ190" i="1"/>
  <c r="AJ189" i="1"/>
  <c r="AJ188" i="1"/>
  <c r="AJ187" i="1"/>
  <c r="AJ186" i="1"/>
  <c r="AJ185" i="1"/>
  <c r="AJ184" i="1"/>
  <c r="AJ183" i="1"/>
  <c r="AJ182" i="1"/>
  <c r="AJ181" i="1"/>
  <c r="AJ180" i="1"/>
  <c r="AJ179" i="1"/>
  <c r="AJ178" i="1"/>
  <c r="AJ177" i="1"/>
  <c r="AJ176" i="1"/>
  <c r="AJ175" i="1"/>
  <c r="AJ174" i="1"/>
  <c r="AJ173" i="1"/>
  <c r="AJ172" i="1"/>
  <c r="AJ171" i="1"/>
  <c r="AJ170" i="1"/>
  <c r="AJ169" i="1"/>
  <c r="AJ168" i="1"/>
  <c r="AJ167" i="1"/>
  <c r="AJ166" i="1"/>
  <c r="AJ165" i="1"/>
  <c r="AJ164" i="1"/>
  <c r="AJ163" i="1"/>
  <c r="AJ162" i="1"/>
  <c r="AJ161" i="1"/>
  <c r="AJ160" i="1"/>
  <c r="AJ159" i="1"/>
  <c r="AJ158" i="1"/>
  <c r="AJ157" i="1"/>
  <c r="AJ156" i="1"/>
  <c r="AJ155" i="1"/>
  <c r="AJ154" i="1"/>
  <c r="AJ153" i="1"/>
  <c r="AJ152" i="1"/>
  <c r="AJ151" i="1"/>
  <c r="AJ150" i="1"/>
  <c r="AJ149" i="1"/>
  <c r="AJ148" i="1"/>
  <c r="AJ147" i="1"/>
  <c r="AJ146" i="1"/>
  <c r="AJ145" i="1"/>
  <c r="AJ144" i="1"/>
  <c r="AJ143" i="1"/>
  <c r="AJ142" i="1"/>
  <c r="AJ141" i="1"/>
  <c r="AJ140" i="1"/>
  <c r="AJ139" i="1"/>
  <c r="AJ138" i="1"/>
  <c r="AJ137" i="1"/>
  <c r="AJ136" i="1"/>
  <c r="AJ135" i="1"/>
  <c r="AJ134" i="1"/>
  <c r="AJ133" i="1"/>
  <c r="AJ132" i="1"/>
  <c r="AJ131" i="1"/>
  <c r="AJ130" i="1"/>
  <c r="AJ129" i="1"/>
  <c r="AJ128" i="1"/>
  <c r="AJ127" i="1"/>
  <c r="AJ126" i="1"/>
  <c r="AJ125" i="1"/>
  <c r="AJ124" i="1"/>
  <c r="AJ123" i="1"/>
  <c r="AJ122" i="1"/>
  <c r="AJ121" i="1"/>
  <c r="AJ120" i="1"/>
  <c r="AJ119" i="1"/>
  <c r="AJ118" i="1"/>
  <c r="AJ117" i="1"/>
  <c r="AJ116" i="1"/>
  <c r="AJ115" i="1"/>
  <c r="AJ114" i="1"/>
  <c r="AJ113" i="1"/>
  <c r="AJ112" i="1"/>
  <c r="AJ111" i="1"/>
  <c r="AJ110" i="1"/>
  <c r="AJ109" i="1"/>
  <c r="AJ108" i="1"/>
  <c r="AJ107" i="1"/>
  <c r="AJ106" i="1"/>
  <c r="AJ105" i="1"/>
  <c r="AJ104" i="1"/>
  <c r="AJ103" i="1"/>
  <c r="AJ102" i="1"/>
  <c r="AJ101" i="1"/>
  <c r="AJ100" i="1"/>
  <c r="AJ99" i="1"/>
  <c r="AJ98" i="1"/>
  <c r="AJ97" i="1"/>
  <c r="AJ96" i="1"/>
  <c r="AJ95" i="1"/>
  <c r="AJ94" i="1"/>
  <c r="AJ93" i="1"/>
  <c r="AJ92" i="1"/>
  <c r="AJ91" i="1"/>
  <c r="AJ90" i="1"/>
  <c r="AJ89" i="1"/>
  <c r="AJ88" i="1"/>
  <c r="AJ87" i="1"/>
  <c r="AJ86" i="1"/>
  <c r="AJ85" i="1"/>
  <c r="AJ84" i="1"/>
  <c r="AJ83" i="1"/>
  <c r="AJ82" i="1"/>
  <c r="AJ81" i="1"/>
  <c r="AJ80" i="1"/>
  <c r="AJ79" i="1"/>
  <c r="AJ78" i="1"/>
  <c r="AJ77" i="1"/>
  <c r="AJ76" i="1"/>
  <c r="AJ75" i="1"/>
  <c r="AJ74" i="1"/>
  <c r="AJ73" i="1"/>
  <c r="AJ72" i="1"/>
  <c r="AJ71" i="1"/>
  <c r="AJ70" i="1"/>
  <c r="AJ69" i="1"/>
  <c r="AJ68" i="1"/>
  <c r="AJ67" i="1"/>
  <c r="AJ66" i="1"/>
  <c r="AJ65" i="1"/>
  <c r="AJ64" i="1"/>
  <c r="AJ63" i="1"/>
  <c r="AJ62" i="1"/>
  <c r="AJ61" i="1"/>
  <c r="AJ60" i="1"/>
  <c r="AJ59" i="1"/>
  <c r="AJ58" i="1"/>
  <c r="AJ57" i="1"/>
  <c r="AJ56" i="1"/>
  <c r="AJ55" i="1"/>
  <c r="AJ54" i="1"/>
  <c r="AJ53" i="1"/>
  <c r="AJ52" i="1"/>
  <c r="AJ51" i="1"/>
  <c r="AJ50" i="1"/>
  <c r="AJ49" i="1"/>
  <c r="AJ48" i="1"/>
  <c r="AJ47" i="1"/>
  <c r="AJ46" i="1"/>
  <c r="AJ45" i="1"/>
  <c r="AJ44" i="1"/>
  <c r="AJ43" i="1"/>
  <c r="AJ42" i="1"/>
  <c r="AJ41" i="1"/>
  <c r="AJ40" i="1"/>
  <c r="AJ39" i="1"/>
  <c r="AJ38" i="1"/>
  <c r="AJ37" i="1"/>
  <c r="AJ36" i="1"/>
  <c r="AJ35" i="1"/>
  <c r="AJ34" i="1"/>
  <c r="AJ33" i="1"/>
  <c r="AJ32" i="1"/>
  <c r="AJ31" i="1"/>
  <c r="AJ30" i="1"/>
  <c r="AJ29" i="1"/>
  <c r="AJ28" i="1"/>
  <c r="AJ27" i="1"/>
  <c r="AJ26" i="1"/>
  <c r="AJ25" i="1"/>
  <c r="AJ24" i="1"/>
  <c r="AJ23" i="1"/>
  <c r="AJ22" i="1"/>
  <c r="AJ21" i="1"/>
  <c r="AJ20" i="1"/>
  <c r="AJ19" i="1"/>
  <c r="AJ18" i="1"/>
  <c r="AJ17" i="1"/>
  <c r="AJ16" i="1"/>
  <c r="AJ15" i="1"/>
  <c r="AJ14" i="1"/>
  <c r="AJ13" i="1"/>
  <c r="AJ12" i="1"/>
  <c r="AJ11" i="1"/>
  <c r="AJ10" i="1"/>
  <c r="AJ9" i="1"/>
  <c r="AJ8" i="1"/>
  <c r="AJ7" i="1"/>
  <c r="AJ6" i="1"/>
  <c r="AJ5" i="1"/>
  <c r="AJ4" i="1"/>
  <c r="AJ3" i="1"/>
  <c r="AJ227" i="1" s="1"/>
  <c r="B15" i="2" l="1"/>
</calcChain>
</file>

<file path=xl/sharedStrings.xml><?xml version="1.0" encoding="utf-8"?>
<sst xmlns="http://schemas.openxmlformats.org/spreadsheetml/2006/main" count="2516" uniqueCount="1301">
  <si>
    <t>NAV BRASIL — EXECUÇÃO FINANCEIRA DOS CONTRATOS | ATUALIZADO ATÉ ABRIL/2026 (com somas mensais e total executado 2026)</t>
  </si>
  <si>
    <t>Contratada</t>
  </si>
  <si>
    <t>Status Atual</t>
  </si>
  <si>
    <t>CNPJ</t>
  </si>
  <si>
    <t>Termo de Contrato</t>
  </si>
  <si>
    <t>Natureza do Contrato</t>
  </si>
  <si>
    <t>Início da Vigência</t>
  </si>
  <si>
    <t>Término da Vigência</t>
  </si>
  <si>
    <t>Vigência</t>
  </si>
  <si>
    <t>PA do Contrato</t>
  </si>
  <si>
    <t>Localidade</t>
  </si>
  <si>
    <t>Histórico Legado (Smart)</t>
  </si>
  <si>
    <t>Saldo Legado (Smart)</t>
  </si>
  <si>
    <t>Total Realizado de Jan/25 - Jun/25</t>
  </si>
  <si>
    <t>Saldo junho/25</t>
  </si>
  <si>
    <t>Realizado - Julho</t>
  </si>
  <si>
    <t>Saldo julho/25</t>
  </si>
  <si>
    <t>Realizado - Agosto</t>
  </si>
  <si>
    <t>Saldo de Agosto</t>
  </si>
  <si>
    <t>Realizado - Setembro</t>
  </si>
  <si>
    <t>Saldo de Setembro</t>
  </si>
  <si>
    <t>Realizado - Outubro</t>
  </si>
  <si>
    <t>Saldo de Outubro</t>
  </si>
  <si>
    <t>Realizado - Novembro</t>
  </si>
  <si>
    <t>Saldo de Novembro</t>
  </si>
  <si>
    <t>Realizado - Dezembro</t>
  </si>
  <si>
    <t>Saldo de Dezembro</t>
  </si>
  <si>
    <t>Total realizado - 2025</t>
  </si>
  <si>
    <t>Realizado - Janeiro</t>
  </si>
  <si>
    <t>Saldo de Janeiro</t>
  </si>
  <si>
    <t>Realizado - Fevereiro</t>
  </si>
  <si>
    <t>Saldo de Fevereiro</t>
  </si>
  <si>
    <t>Realizado - Março</t>
  </si>
  <si>
    <t>Saldo de Março</t>
  </si>
  <si>
    <t>Realizado - Abril</t>
  </si>
  <si>
    <t>Saldo de Abril</t>
  </si>
  <si>
    <t>Realizado 2026 (Jan–Abr/26)</t>
  </si>
  <si>
    <t>A. BORGES NETO &amp; CIA. LTDA.</t>
  </si>
  <si>
    <t>ATIVO</t>
  </si>
  <si>
    <t>05.081.243/0001-15</t>
  </si>
  <si>
    <t>0040-TG-2023/0044</t>
  </si>
  <si>
    <t>PRESTAÇÃO DE SERVIÇO</t>
  </si>
  <si>
    <t>09/10/2023</t>
  </si>
  <si>
    <t>09/10/2028</t>
  </si>
  <si>
    <t>Vence após 180 dias</t>
  </si>
  <si>
    <t>SEDE-ADM-2023/01203</t>
  </si>
  <si>
    <t>DNBW</t>
  </si>
  <si>
    <t>0</t>
  </si>
  <si>
    <t>ADDUNT SERVIÇOS DE CONSULTORIA E GESTÃO LTDA.</t>
  </si>
  <si>
    <t>ENCERRADO</t>
  </si>
  <si>
    <t>17.887.641/0001-02</t>
  </si>
  <si>
    <t>0022-PS/2022/0001</t>
  </si>
  <si>
    <t>03/10/2022</t>
  </si>
  <si>
    <t>03/01/2023</t>
  </si>
  <si>
    <t>Vencido</t>
  </si>
  <si>
    <t>SEDE-ADM-2022/00968</t>
  </si>
  <si>
    <t>SEDE</t>
  </si>
  <si>
    <t>AÉCIO OZÉIAS RIBEIRO DA SILVA</t>
  </si>
  <si>
    <t>00.499.359/0001-55</t>
  </si>
  <si>
    <t>0104-ML/2020/0035</t>
  </si>
  <si>
    <t>11/10/2020</t>
  </si>
  <si>
    <t>10/10/2025</t>
  </si>
  <si>
    <t>SEDE-ADM-2022/00138</t>
  </si>
  <si>
    <t>DNLO</t>
  </si>
  <si>
    <t>2023-04    11181,04|2023-05    12706,38|2023-06    11241,93|2023-07    10194,5|2023-08    12711,16|2023-09    11663,72|2023-10    10409,07|2023-11    13317,55|2023-12    10210,52|2024-01    11170,3|2024-02    12542,94|2024-03    10766,46|2024-04    9537,77|2024-05    25085,08|2024-06    10802,48|2024-07    10622,5|2024-08    11278,6|2024-09    10470,2|2024-10    10457,92|2024-11    13317,55|2024-12    11228,97|2025-01    10188,83|2025-02    10931,95|2025-03    10327,32|2025-04    9622,932025-05    12084,91|2025-06    49099,83</t>
  </si>
  <si>
    <t>AGIL LTDA.</t>
  </si>
  <si>
    <t>26.427.482/0001-54</t>
  </si>
  <si>
    <t xml:space="preserve">0017-SL/2024/0021 </t>
  </si>
  <si>
    <t>PRESTAÇÃO DE SERVIÇO DE CONSERVAÇÃO E LIMPEZA</t>
  </si>
  <si>
    <t>12/06/2024</t>
  </si>
  <si>
    <t>12/12/2026</t>
  </si>
  <si>
    <t>SEDE-ADM-2023/02158</t>
  </si>
  <si>
    <t>DNCJ</t>
  </si>
  <si>
    <t>2025-02    3735|2025-03    10236,67|2025-05    4150|2025-06    41502024-09    9054,62|2024-10    4527,31|2024-11    4527,31|2024-12    4527,31|2025-01    4527,31|2025-02    4527,31|2025-03    4527,31|2025-04    4527,31|2025-02    16200</t>
  </si>
  <si>
    <t>0028-SL/2024/0018</t>
  </si>
  <si>
    <t>04/10/2024</t>
  </si>
  <si>
    <t>04/04/2027</t>
  </si>
  <si>
    <t>SEDE-ADM-2023/02143</t>
  </si>
  <si>
    <t>DNHT</t>
  </si>
  <si>
    <t>AIR LIQUIDE BRASIL LTDA.</t>
  </si>
  <si>
    <t>00.331.788/0093-37</t>
  </si>
  <si>
    <t>0009-FM/2025/0042</t>
  </si>
  <si>
    <t>14/01/2025</t>
  </si>
  <si>
    <t>14/07/2027</t>
  </si>
  <si>
    <t>SEDE-ADM-2025/00038</t>
  </si>
  <si>
    <t>DNUL</t>
  </si>
  <si>
    <t>2025-02    16200|2025-03    24300|2025-04    24300|2025-05    8100|2025-06    16200|2025-07    243002025-04    172898,6|2025-07    293038,31|2023-05    591387,63|2023-08    269510,01|2023-10    258028,82|2023-12    228198,67|2024-02    230561,71|2024-05    260549,44|2024-06    335601,14|2024-09    229804,16|2024-11    266115,51|2023-05    694007,75|2023-08    247472,53|2023-10    265386,99|2023-12    379796,84|2024-02    245596,42|2024-04    244788,94|2024-05    455501,27|2024-06    412321,04|2024-09    311570,46|2024-11    372629,07</t>
  </si>
  <si>
    <t>ALGAR TELECOM S/A</t>
  </si>
  <si>
    <t>71.208.516/0001-74</t>
  </si>
  <si>
    <t>0015-PS/2021/0001</t>
  </si>
  <si>
    <t>16/04/2021</t>
  </si>
  <si>
    <t>15/04/2026</t>
  </si>
  <si>
    <t>SEDE-ADM-2022/00101</t>
  </si>
  <si>
    <t xml:space="preserve"> DNUL- DNUR</t>
  </si>
  <si>
    <t>2024-09    179,36|2024-10    178,77|2024-11    178,57|2024-12    178,98|2025-01    176,47|2025-02    177,24|2025-03    177,19|2025-04    177,39|2025-05    178,03|2025-06    223,41|2025-07    177,35  |2023-12    26583,21|2024-01    26583,21|2024-03    389906,02|2024-04    125086,1|2024-05    26583,21|2024-06    26583,21|2024-07    26583,21|2024-08    95340,96</t>
  </si>
  <si>
    <t>AMAZON DOCUMENTOS E TECNOLOGIA DA INFORMAÇÃO LTDA.</t>
  </si>
  <si>
    <t>00.734.255/0001-88</t>
  </si>
  <si>
    <t>0034-SF/2021/0001</t>
  </si>
  <si>
    <t>31/03/2021</t>
  </si>
  <si>
    <t>30/03/2026</t>
  </si>
  <si>
    <t>SEDE-ADM-2022/00061</t>
  </si>
  <si>
    <t>ATM SERVIÇOS ESPECIALIZADOS LTDA.</t>
  </si>
  <si>
    <t>32.984.752/0001-20</t>
  </si>
  <si>
    <t>0045-SL/2023/0046</t>
  </si>
  <si>
    <t>21/11/2023</t>
  </si>
  <si>
    <t>21/05/2026</t>
  </si>
  <si>
    <t>Vence em 30 dias</t>
  </si>
  <si>
    <t>SEDE-ADM-2023/01366</t>
  </si>
  <si>
    <t>DNAT</t>
  </si>
  <si>
    <t>2023-12 5268,63|2024-01 5268,63|2024-03 5268,63|2024-04 5268,63|2024-05 5268,63|2024-06 4741,77|2024-07 4741,77</t>
  </si>
  <si>
    <t>AZUL LINHAS AÉREAS BRASILEIRAS S/A</t>
  </si>
  <si>
    <t xml:space="preserve">09.740.766/0001-60 </t>
  </si>
  <si>
    <t>05-2020-149-0001</t>
  </si>
  <si>
    <t>10/10/2020</t>
  </si>
  <si>
    <t>09/10/2025</t>
  </si>
  <si>
    <t xml:space="preserve">SEDE-ADM-2021/00067 </t>
  </si>
  <si>
    <t>DNSJ</t>
  </si>
  <si>
    <t>B CARVALHO LTDA.</t>
  </si>
  <si>
    <t>50.190.142/0001-37</t>
  </si>
  <si>
    <t>0018-SL/2024/0019</t>
  </si>
  <si>
    <t>30/07/2024</t>
  </si>
  <si>
    <t>30/01/2027</t>
  </si>
  <si>
    <t>SEDE-ADM-2024/00642</t>
  </si>
  <si>
    <t>DNSN</t>
  </si>
  <si>
    <t>2024-10    7638,9|2024-11    9166,67|2024-12    9166,67|2025-01    9166,67|2025-02    9166,67|2025-03    9166,67|2025-04    9166,67|2025-05    9166,67|2025-06    18333,34</t>
  </si>
  <si>
    <t>B7 EMPREENDIMENTOS LTDA.</t>
  </si>
  <si>
    <t>17.298.685/0001-05</t>
  </si>
  <si>
    <t>0036-PS/2022/0001</t>
  </si>
  <si>
    <t>15/12/2022</t>
  </si>
  <si>
    <t>15/06/2023</t>
  </si>
  <si>
    <t>SEDE-ADM-2022/01172</t>
  </si>
  <si>
    <t>BAKERTILLY</t>
  </si>
  <si>
    <t>13.859.935/0001-70</t>
  </si>
  <si>
    <t>0002-AE/2022/0110</t>
  </si>
  <si>
    <t>18/02/2022</t>
  </si>
  <si>
    <t>19/05/2023</t>
  </si>
  <si>
    <t xml:space="preserve">SEDE-ADM-2022/00164 </t>
  </si>
  <si>
    <t>BASTILLE SEGURANÇA PATRIMONIAL LTDA.- EPP</t>
  </si>
  <si>
    <t>37.766.665/0001-10</t>
  </si>
  <si>
    <t>0024-SV/2023/0030</t>
  </si>
  <si>
    <t>PRESTAÇÃO DE SERVIÇO DE VIGILÂNCIA</t>
  </si>
  <si>
    <t>12/07/2023</t>
  </si>
  <si>
    <t>12/01/2026</t>
  </si>
  <si>
    <t>SEDE-ADM-2023/00765</t>
  </si>
  <si>
    <t>DNGR</t>
  </si>
  <si>
    <t>2023-08    26130,04|2023-09    55992,94|2023-10    55992,94|2023-11    55992,94|2023-12    111985,88|2024-02    55992,94|2024-03    55992,94|2024-04    55992,94|2024-05    55992,94|2024-06    55992,94|2024-07    55992,94|2024-08    55992,94|2024-09    55992,94|2024-10    55992,94|2024-11    55992,94|2024-12    111985,88|2025-02    111985,88|2025-03    55992,942025-04    35402,1|2025-05    116706,16|2025-06    58353,08|2025-07    58353,08</t>
  </si>
  <si>
    <t>BAZZANEZE AUDITORES INDEPENDENTES S/S</t>
  </si>
  <si>
    <t>40.184.046/0001-22</t>
  </si>
  <si>
    <t>0016-AE/2022/0001</t>
  </si>
  <si>
    <t>03/09/2022</t>
  </si>
  <si>
    <t>03/09/2027</t>
  </si>
  <si>
    <t>SEDE-ADM-2022/00491</t>
  </si>
  <si>
    <t>DNRJ</t>
  </si>
  <si>
    <t>2024-08    5980|2024-09    5980 | 2024-11    6232,37|2025-04    9348,56|2025-07    3116,19</t>
  </si>
  <si>
    <t>BLUE LOGÍSTICA INTEGRADA S/A.</t>
  </si>
  <si>
    <t>31.959.959/0001-82</t>
  </si>
  <si>
    <t>0037-PS/2022/0001</t>
  </si>
  <si>
    <t>27/02/2023</t>
  </si>
  <si>
    <t>21/02/2024</t>
  </si>
  <si>
    <t>SEDE-ADM-2022/01004</t>
  </si>
  <si>
    <t>BOZZA SOLUÇÕES
ESTRATÉGICAS EM RECURSOS HUMANOS LTDA.</t>
  </si>
  <si>
    <t>15.190.840/0001-31</t>
  </si>
  <si>
    <t>0019-PS/2022/0001</t>
  </si>
  <si>
    <t>16/09/2022</t>
  </si>
  <si>
    <t>05/11/2022</t>
  </si>
  <si>
    <t>SEDE-ADM-2022/01239</t>
  </si>
  <si>
    <t>BRASIL TECPAR SERVIÇOS DE TELECOMUNICAÇÕES S.A.</t>
  </si>
  <si>
    <t>07.756.651/0001-55</t>
  </si>
  <si>
    <t>0002-PS/2024/0001</t>
  </si>
  <si>
    <t>07/02/2024</t>
  </si>
  <si>
    <t>07/02/2029</t>
  </si>
  <si>
    <t>SEDE-ADM-2023/02085</t>
  </si>
  <si>
    <t>2024-03    1339,29|2024-05    36150,48|2024-06    50054,05|2024-07    62738,65|2024-08    71983,85|2024-09    78784|2024-10    82648,92|2024-11    82166,86|2024-12    165188,35|2025-02    81198,05|2025-03    82455,22|2025-04    80192,4|2025-05    80376,45|2025-06    81496,74|2025-07    82227,152023-06    86645,32|2023-07    137739,31|2023-08    68677,04|2023-09    68532,44|2023-10    139341,79|2023-12    144777,98|2024-01    72478,1|2024-02    72180,26|2024-04    72224,86|2024-05    71812,72|2024-06    74364,15|2024-07    74398,32|2024-08    149087,03|2024-10    152118,65|2024-11    75789,63|2024-12    76649,5|2025-01    76501,2|2025-02    76253,07|2025-03    75540,45|2025-04    75453,53|2025-05    75264,69|2025-06    150058,48</t>
  </si>
  <si>
    <t>BRASILSEG COMPANHIA DE SEGUROS</t>
  </si>
  <si>
    <t>28.196.889/0001-43</t>
  </si>
  <si>
    <t>0008-SS/2023/0001</t>
  </si>
  <si>
    <t>23/03/2023</t>
  </si>
  <si>
    <t>23/03/2028</t>
  </si>
  <si>
    <t>SEDE-ADM-2023/00207</t>
  </si>
  <si>
    <t xml:space="preserve">2023-06    86645,32|2023-07    137739,31|2023-08    68677,04|2023-09    68532,44|2023-10    139341,79|2023-12    144777,98|2024-01    72478,1|2024-02    72180,26|2024-04    72224,86|2024-05    71812,72|2024-06    74364,15|2024-07    74398,32|2024-08    149087,03|2024-10    152118,65|2024-11    75789,63|2024-12    76649,5|2025-01    76501,2|2025-02    76253,07|2025-03    75540,45|2025-04    75453,53|2025-05    75264,69|2025-06    150058,482025-03    339.975,90 </t>
  </si>
  <si>
    <t>BRASOFTWARE INFORMÁTICA LTDA.</t>
  </si>
  <si>
    <t>57.142.978/0001-05</t>
  </si>
  <si>
    <t>0037-LW/2025/0001</t>
  </si>
  <si>
    <t>CONTRATOS DE AQUISIÇÃO E PRESTAÇÃO DE SERVIÇO</t>
  </si>
  <si>
    <t>10/06/2025</t>
  </si>
  <si>
    <t>10/06/2028</t>
  </si>
  <si>
    <t xml:space="preserve"> SEDE-ADM-2025/00378</t>
  </si>
  <si>
    <t>0003-LW/2022/0110</t>
  </si>
  <si>
    <t>CONTRATO DE AQUISIÇÃO</t>
  </si>
  <si>
    <t>14/01/2022</t>
  </si>
  <si>
    <t>14/03/2025</t>
  </si>
  <si>
    <t>SEDE-ADM-2022/00358</t>
  </si>
  <si>
    <t>0003-LW/2023/0001</t>
  </si>
  <si>
    <t>#N/D</t>
  </si>
  <si>
    <t>SEDE-ADM-2023/00310</t>
  </si>
  <si>
    <t>CARE PLUS ODONTOLOGIA ASSISTENCIAL LTDA. (INPAO DENTAL)</t>
  </si>
  <si>
    <t>00.856.424/0001-52</t>
  </si>
  <si>
    <t>0496-AO/2019/0001</t>
  </si>
  <si>
    <t>CONTRATO DE CREDENCIAMENTO</t>
  </si>
  <si>
    <t>27/12/2023</t>
  </si>
  <si>
    <t>15/07/2025</t>
  </si>
  <si>
    <t>SEDE-ADM-2021/00079</t>
  </si>
  <si>
    <t xml:space="preserve">2025-04    70.232,67 | 2025-07    26.000,00 </t>
  </si>
  <si>
    <t>CARELI COMÉRCIO DE MÓVEIS LTDA.</t>
  </si>
  <si>
    <t>34.747.664/0001-30</t>
  </si>
  <si>
    <t>0039-FM/2024/0001</t>
  </si>
  <si>
    <t>16/12/2024</t>
  </si>
  <si>
    <t>16/06/2027</t>
  </si>
  <si>
    <t>SEDE-ADM-2024/01955</t>
  </si>
  <si>
    <t>2025-07    26.000,00</t>
  </si>
  <si>
    <t>0040-FM/2024/0001</t>
  </si>
  <si>
    <t>SEDE-ADM-2024/01956</t>
  </si>
  <si>
    <t xml:space="preserve">2025-07    15.500,00 </t>
  </si>
  <si>
    <t>CARVALHO MULTISSERVIÇOS EIRELI</t>
  </si>
  <si>
    <t>03.662.899/0001-04</t>
  </si>
  <si>
    <t>0012-SL/2022/0023</t>
  </si>
  <si>
    <t>14/08/2022</t>
  </si>
  <si>
    <t>14/02/2025</t>
  </si>
  <si>
    <t>SEDE-ADM-2022/00799</t>
  </si>
  <si>
    <t>DNRT</t>
  </si>
  <si>
    <t>CENTRO BRASILEIRO DE PESQUISA EM AVALIAÇÃO E SELEÇÃO E DE PROMOÇÃO DE EVENTOS - CEBRASPE</t>
  </si>
  <si>
    <t xml:space="preserve"> 18.284.407/0001-53</t>
  </si>
  <si>
    <t>0001-PS/2024/0001</t>
  </si>
  <si>
    <t>08/01/2024</t>
  </si>
  <si>
    <t>08/01/2025</t>
  </si>
  <si>
    <t>SEDE-ADM-2023/01665</t>
  </si>
  <si>
    <t>CENTRO DE INTEGRACAO EMPRESA ESCOLA CIEE</t>
  </si>
  <si>
    <t>61.600.839/0001-55</t>
  </si>
  <si>
    <t>0301-PS/2020/0001</t>
  </si>
  <si>
    <t>PRESTAÇÃO DE SERVIÇO DE CONTRATAÇÃO DE JOVEM APRENDIZ</t>
  </si>
  <si>
    <t>17/11/2020</t>
  </si>
  <si>
    <t>17/11/2025</t>
  </si>
  <si>
    <t>SEDE-ADM-2022/00066</t>
  </si>
  <si>
    <t>DNDN</t>
  </si>
  <si>
    <t>2020-12    44622,51|2021-01    100512,34|2021-02    109377,392021-03    90186,57|2021-04    106224,03|2021-05    92644,22|2021-06    91217,34|2021-07    88532,05|2021-08    84437,24|2021-09    76393,03 2023-06    1196,74|2023-07    1349,13|2023-08    1369,53|2023-09    1389,52|2023-10    1186,33|2023-11    1369,55|2023-12    1332,39|2024-01    1352,58|2024-02    2338,94|2024-03    1339,07|2024-04    1365,13|2024-05    1365,75|2024-06    952,04|2024-08    1360,37|2024-09    1560,39|2024-10    1518,85|2024-11    1569,41|2024-12    1477,52|2025-01    1580,35|2025-02    1541,5|2025-03    1480,55|2025-04    1962,84|2025-05    1335,3|2025-06    1368,1|2025-07    1337,61</t>
  </si>
  <si>
    <t>0050-PS/2021/0001</t>
  </si>
  <si>
    <t>PRESTAÇÃO DE SERVIÇO DE CONTRATAÇÃO DE ESTAGIÁRIOS</t>
  </si>
  <si>
    <t>29/04/2021</t>
  </si>
  <si>
    <t>29/04/2026</t>
  </si>
  <si>
    <t xml:space="preserve">SEDE-ADM-2022/00650  </t>
  </si>
  <si>
    <t>CENTRO DE INTEGRAÇÃO EMPRESA - ESCOLA DO ESTADO DO RIO DE JANEIRO – CIEE RIO</t>
  </si>
  <si>
    <t>33.661.745/0001-50</t>
  </si>
  <si>
    <t>0025-PS/2025/0001</t>
  </si>
  <si>
    <t>09/05/2025</t>
  </si>
  <si>
    <t>09/11/2027</t>
  </si>
  <si>
    <t>SEDE-ADM-2025/00534</t>
  </si>
  <si>
    <t>SEDE/ DNME/ DNRJ/ DNCP/ DNJR/ DNGL</t>
  </si>
  <si>
    <t>2020-12    27178,66|2021-02    22041,21|2021-03    23302,262021-04    26146,46|2021-05    19993,28|2021-06    20226,94|2021-07    22077,45|2021-08    22059,49 2021-09    24534,91|2021-12    7137,57|2022-01    7640|2022-02    7989,18|2022-03    5571,24|2022-04    6563,73|2022-05    6328,36|2022-06    5228,48|2022-07    13248|2022-08    5916,88|2022-09    6411,82|2022-10    3986,85|2022-11    5355,85|2022-12    6264,26|2023-01    6415,61|2023-02    8073,68|2023-03    5895,9|2023-04    6029,05|2023-05    4928,39|2023-06    5954,6|2023-07    6899,22|2023-08    5361,92|2023-09    5514,5|2023-10    7419,65|2023-11    4204,35|2023-12    6567,52|2024-01    6510,31|2024-02    5458,06|2024-03    5121,64|2024-04    4545,54|2024-05    5131,96|2024-06    5277,56|2024-07    5205,18|2024-08    5396,19|2024-09    5088,85|2024-10    5219,89|2024-11    10136,97|2024-12    16265,35|2025-01    17094,48|2025-02    11407,04|2025-03    23030,64|2025-04    18978,92|2025-05    18205,25|2025-06    17230,95</t>
  </si>
  <si>
    <t>0313-PS/2020/0001</t>
  </si>
  <si>
    <t>01/12/2020</t>
  </si>
  <si>
    <t>30/11/2025</t>
  </si>
  <si>
    <t>SEDE-ADM-2021/00085 | SEDE-ADM-2020/01625</t>
  </si>
  <si>
    <t>DNGL / DNJR / DNRJ</t>
  </si>
  <si>
    <t>CHANGE CONSTRUÇÕES E SERVIÇOS DE ENGENHARIA LTDA.</t>
  </si>
  <si>
    <t>24.263.422/0001-18</t>
  </si>
  <si>
    <t xml:space="preserve"> 0014-PS/2023/0002</t>
  </si>
  <si>
    <t>04/05/2023</t>
  </si>
  <si>
    <t>27/07/2024</t>
  </si>
  <si>
    <t>SEDE-ADM-2023/00077</t>
  </si>
  <si>
    <t>CHUBB SEGUROS BRASIL S.A.</t>
  </si>
  <si>
    <t>03.502.099/0001-18</t>
  </si>
  <si>
    <t xml:space="preserve"> 0033-SS/2022/0001</t>
  </si>
  <si>
    <t>30/11/2022</t>
  </si>
  <si>
    <t>SEDE-ADM-2022/01361</t>
  </si>
  <si>
    <t>CLARO S.A.</t>
  </si>
  <si>
    <t>40.432.544/0001-47</t>
  </si>
  <si>
    <t>0009-TI/2023/0001</t>
  </si>
  <si>
    <t>16/06/2023</t>
  </si>
  <si>
    <t>16/06/2028</t>
  </si>
  <si>
    <t>SEDE-ADM-2022/01214</t>
  </si>
  <si>
    <t>2024-10//416606,4; 2024-12//556335,29; 2025-03//604002,81</t>
  </si>
  <si>
    <t>COMPETEC INSTALAÇÃO E SERVIÇOS INDUSTRIAIS LTDA.</t>
  </si>
  <si>
    <t>21.155.344/0001-40</t>
  </si>
  <si>
    <t>0006-PS/2024/0001</t>
  </si>
  <si>
    <t>10/02/2024</t>
  </si>
  <si>
    <t>09/02/2025</t>
  </si>
  <si>
    <t>SEDE-ADM-2024/00158</t>
  </si>
  <si>
    <t>CONSÓRCIO IACIT / ATC SYSTEMS</t>
  </si>
  <si>
    <t>56.035.876/0001-28</t>
  </si>
  <si>
    <t>0029-PS/2023/0001</t>
  </si>
  <si>
    <t>17/08/2023</t>
  </si>
  <si>
    <t>31/12/2026</t>
  </si>
  <si>
    <t>SEDE-ADM-2022/01375</t>
  </si>
  <si>
    <t>2025-03    240236,44|2025-05    296136,93|2025-06    249614,192023-12    12869,43|2024-01    8983,46|2024-02    9553,17|2024-03    10005,28|2024-04    9955,68|2024-05    14599,44|2024-06    11581,64|2024-07    15599,41|2024-08    12114,51|2024-09    14511,82|2024-10    11499,2|2024-11    14649,91|2024-12    11261,16|2025-01    13375,27|2025-02    14955,71|2025-03    12201,32|2025-04    16605,53|2025-05    11211,68</t>
  </si>
  <si>
    <t>CONSÓRCIO IACIT-AIRNAV - IACIT SOLUÇÕES TECNOLÓGICAS S.A</t>
  </si>
  <si>
    <t>0018-PS/2022/0001</t>
  </si>
  <si>
    <t>18/01/2023</t>
  </si>
  <si>
    <t>18/01/2028</t>
  </si>
  <si>
    <t>SEDE-ADM-2022/00319</t>
  </si>
  <si>
    <t>DNAT, DNBG, DNBH, DNCZ, DNGO, DNHT, DNIH, DNIL, DNJP, DNJR, DNJU, DNKG, DNLO, DNME, DNMK, DNMQ, DNMS, DNNF, DNPB, DNPK, DNPL, DNPR, DNRJ, DNSN, DNTE, DNTF, DNUF e DNVT</t>
  </si>
  <si>
    <t>0038-PS/2022/0001</t>
  </si>
  <si>
    <t>26/12/2022</t>
  </si>
  <si>
    <t>26/12/2027</t>
  </si>
  <si>
    <t>SEDE-ADM-2022/01248</t>
  </si>
  <si>
    <t>DATEN TECNOLOGIA LTDA.</t>
  </si>
  <si>
    <t>04.602.789/0001-01</t>
  </si>
  <si>
    <t>0028-FM/2023/0001</t>
  </si>
  <si>
    <t>14/08/2023</t>
  </si>
  <si>
    <t>14/08/2024</t>
  </si>
  <si>
    <t>SEDE-ADM-2024/00408</t>
  </si>
  <si>
    <t>2024-12    323048,58|2025-02    687046,98|2025-05    1528793,282024-10    1706590,93|2024-11    1706590,93|2024-12    1706590,93|2025-01    1706590,93|2025-02    1817848,58</t>
  </si>
  <si>
    <t>0027-FM/2022/0001</t>
  </si>
  <si>
    <t>11/11/2022</t>
  </si>
  <si>
    <t>11/11/2024</t>
  </si>
  <si>
    <t>SEDE-ADM-2022/00458</t>
  </si>
  <si>
    <t>0030-FM/2024/0001</t>
  </si>
  <si>
    <t>04/10/2025</t>
  </si>
  <si>
    <t>SEDE-ADM-2024/01365</t>
  </si>
  <si>
    <t>DELOITTE SERVIÇOS CONTÁBEIS E ADMINISTRATIVOS ESPECIALIZADOS LTDA.</t>
  </si>
  <si>
    <t>05.111.857/0001-00</t>
  </si>
  <si>
    <t>0023-ST/2024/0001</t>
  </si>
  <si>
    <t>23/08/2024</t>
  </si>
  <si>
    <t>23/08/2029</t>
  </si>
  <si>
    <t>SEDE-ADM-2023/01715</t>
  </si>
  <si>
    <t>2024-10    1706590,93|2024-11    1706590,93|2024-12    1706590,93|2025-01    1706590,93|2025-02    1817848,582025-03    2067707,52|2025-04    2000465,64|2025-05    2000465,64|2025-06    2525222,16|2025-07    2489870,75</t>
  </si>
  <si>
    <t>DSM SERVIÇOS E COMÉRCIO LTDA.-ME</t>
  </si>
  <si>
    <t>28.244.608/0001-80</t>
  </si>
  <si>
    <t>0066-PS/2025/0001</t>
  </si>
  <si>
    <t>22/10/2025</t>
  </si>
  <si>
    <t>22/10/2026</t>
  </si>
  <si>
    <t>Vence em 180 dias</t>
  </si>
  <si>
    <t>SD-ADM-2025/00279</t>
  </si>
  <si>
    <t>0013-PS/2023/0023</t>
  </si>
  <si>
    <t>26/04/2023</t>
  </si>
  <si>
    <t>20/08/2024</t>
  </si>
  <si>
    <t>SEDE-ADM-2022/01686</t>
  </si>
  <si>
    <t>DNJR</t>
  </si>
  <si>
    <t>0020-PS/2023/0045</t>
  </si>
  <si>
    <t>08/03/2024</t>
  </si>
  <si>
    <t>04/06/2024</t>
  </si>
  <si>
    <t>SEDE-ADM-2023/00501</t>
  </si>
  <si>
    <t>DNGO</t>
  </si>
  <si>
    <t>DUALBASE TECNOLOGIA ELETRÔNICA LTDA.</t>
  </si>
  <si>
    <t>10.780.600/0001-73</t>
  </si>
  <si>
    <t>0005-PS/2024/0001</t>
  </si>
  <si>
    <t>09/02/2024</t>
  </si>
  <si>
    <t>09/02/2029</t>
  </si>
  <si>
    <t>SEDE-ADM-2023/01256</t>
  </si>
  <si>
    <t>2024-07 9294,84|2024-08 2418,56|2024-09 13329,43|2025-02 26352,58</t>
  </si>
  <si>
    <t xml:space="preserve">E. TRIPODE INDÚSTRIA E COMÉRCIO DE MÓVEIS LTDA. </t>
  </si>
  <si>
    <t>22.228.425/0001-95</t>
  </si>
  <si>
    <t>0006-FM/2025/0001</t>
  </si>
  <si>
    <t>19/02/2025</t>
  </si>
  <si>
    <t>19/08/2027</t>
  </si>
  <si>
    <t xml:space="preserve">
SEDE-ADM-2025/00034</t>
  </si>
  <si>
    <t>DNAT/ DNGO/ DNPP/ DNBW/ DNPB/ DNTE/ DNIZ/ DNJU/ DNAR/ DNKG/ DNIL/ DNJP/ DNMS/ DNPL/ DNUF/ DNCJ/ DNCZ/ DNHT/ DNMQ/ DNSN/ DNMA/ DNTF/ DNIH/ DNPJ</t>
  </si>
  <si>
    <t>0004-FM/2025/0001</t>
  </si>
  <si>
    <t>18/02/2025</t>
  </si>
  <si>
    <t>18/08/2027</t>
  </si>
  <si>
    <t>SEDE-ADM-2025/00032</t>
  </si>
  <si>
    <t>ELO ADMINISTRAÇÃO &amp; TERCEIRIZAÇÃO LTDA.</t>
  </si>
  <si>
    <t>08.312.139/0001-82</t>
  </si>
  <si>
    <t>0038-SV/2023/0042</t>
  </si>
  <si>
    <t>12/09/2023</t>
  </si>
  <si>
    <t>11/03/2026</t>
  </si>
  <si>
    <t>SEDE-ADM-2023/01182</t>
  </si>
  <si>
    <t>2023-10    5400|2023-11    18000|2023-12    18000|2024-01    18000|2024-02    18000|2024-03    18000|2024-04    18000|2024-05    18000|2024-06    18000|2024-07    18000|2024-08    18000|2024-09    18000|2024-10    180002024-11    29326,8|2024-12    19132,68|2025-01    19132,68|2025-02    19132,68|2025-03    19132,68|2025-04    19132,68|2025-05    19132,68|2025-06    19132,68|2025-07    19132,68</t>
  </si>
  <si>
    <t>EMBRASG - EMPRESA BRASILEIRA DE SERVIÇOS GERAIS LTDA.</t>
  </si>
  <si>
    <t>01.248.111/0001-84</t>
  </si>
  <si>
    <t>0033-SL/2023/0036</t>
  </si>
  <si>
    <t>17/08/2028</t>
  </si>
  <si>
    <t>SEDE-ADM-2023/00967</t>
  </si>
  <si>
    <t>DNVT</t>
  </si>
  <si>
    <t>2023-10    26393,57|2023-11    19312,37|2023-12    19312,37|2024-01    19312,37|2024-02    19312,37|2024-03    38624,74|2024-04    19312,37|2024-05    19312,37|2024-06    19312,37|2024-07    19312,37|2024-08    19312,37|2024-09    19312,37|2024-10    19312,37|2024-11    19312,37|2024-12    19312,372025-02    45220,8|2025-03    19784,67|2025-04    19784,67|2025-06    39569,34|2025-07    19784,67</t>
  </si>
  <si>
    <t>ENFA – COMÉRCIO E SERVIÇOS DE LIMPEZA E CONSERVAÇÃO LTDA.</t>
  </si>
  <si>
    <t>49.572.442/0001-00</t>
  </si>
  <si>
    <t>0027-SL/2024/0020</t>
  </si>
  <si>
    <t>09/09/2024</t>
  </si>
  <si>
    <t>09/03/2027</t>
  </si>
  <si>
    <t>SEDE-ADM-2023/02142</t>
  </si>
  <si>
    <t>DNPB</t>
  </si>
  <si>
    <t>2024-11    4466,3|2024-12    4466,3|2025-01    4466,3|2025-02    4466,3|2025-03    4466,3|2025-04    4466,3|2025-05    4466,3|2025-06    4466,3|2025-07    4466,32024-12    3264,23|2025-02    9326,36|2025-04    4663,18</t>
  </si>
  <si>
    <t>0053-SL/2025/0029</t>
  </si>
  <si>
    <t>11/09/2025</t>
  </si>
  <si>
    <t>11/03/2028</t>
  </si>
  <si>
    <t>SD-ADM-2025/00952</t>
  </si>
  <si>
    <t>0035-SL/2024/0003</t>
  </si>
  <si>
    <t>08/11/2024</t>
  </si>
  <si>
    <t>08/05/2027</t>
  </si>
  <si>
    <t>SEDE-ADM-2024/01066</t>
  </si>
  <si>
    <t>DNIL</t>
  </si>
  <si>
    <t>EQUINIX DO BRASIL SOLUÇÕES DE TECNOLOGIA EM INFORMÁTICA LTDA.</t>
  </si>
  <si>
    <t>03.672.254/0001-44</t>
  </si>
  <si>
    <t>0026-TI/2024/0001</t>
  </si>
  <si>
    <t>30/08/2024</t>
  </si>
  <si>
    <t>30/08/2029</t>
  </si>
  <si>
    <t xml:space="preserve"> SEDE-ADM-2024/00712</t>
  </si>
  <si>
    <t>EURO SERVICE LTDA.</t>
  </si>
  <si>
    <t>16.963.926/0001-12</t>
  </si>
  <si>
    <t>0044-SV/2024/0022</t>
  </si>
  <si>
    <t>06/01/2025</t>
  </si>
  <si>
    <t>06/07/2027</t>
  </si>
  <si>
    <t>SEDE-ADM-2024/00731</t>
  </si>
  <si>
    <t>DNCP</t>
  </si>
  <si>
    <t>2025-02    16483,49|2025-03    16483,49|2025-05    32966,98|2025-06    16483,49|2025-07    16483,492024-05    3265,25|2024-06    25350,67|2024-07    3265,25|2024-08    3265,25|2024-09    3265,25|2024-10    4675,25|2024-11    3265,25|2024-12    3265,25|2025-01    3265,25|2025-02    3265,25|2025-03    3265,25|2025-04    3265,25|2025-05    3265,25|2025-06    3265,25|2025-07    3265,25</t>
  </si>
  <si>
    <t>EXCEL ELEVADORES LTDA.</t>
  </si>
  <si>
    <t>02.590.254/0001-32</t>
  </si>
  <si>
    <t>0155-SM/2021/0062</t>
  </si>
  <si>
    <t>20/10/2021</t>
  </si>
  <si>
    <t>20/10/2026</t>
  </si>
  <si>
    <t>SEDE-ADM-2022/00656</t>
  </si>
  <si>
    <t xml:space="preserve">2024-05    3265,25|2024-06    25350,67|2024-07    3265,25|2024-08    3265,25|2024-09    3265,25|2024-10    4675,25|2024-11    3265,25|2024-12    3265,25|2025-01    3265,25|2025-02    3265,25|2025-03    3265,25|2025-04    3265,25|2025-05    3265,25|2025-06    3265,25|2025-07    3265,252025-07    49.300,00 </t>
  </si>
  <si>
    <t>EXTRAMED ADMINISTRAÇÃO E SERVIÇOS MÉDICOS LTDA.</t>
  </si>
  <si>
    <t>01.747.987/0001-75</t>
  </si>
  <si>
    <t>0011_DSAD_2024</t>
  </si>
  <si>
    <t>31/01/2020</t>
  </si>
  <si>
    <t>SEDE-ADM-2023/00165</t>
  </si>
  <si>
    <t>EXTREME</t>
  </si>
  <si>
    <t>14.139.773/0001-68</t>
  </si>
  <si>
    <t>0004-TI/2022/0001</t>
  </si>
  <si>
    <t>28/04/2022</t>
  </si>
  <si>
    <t>28/02/2025</t>
  </si>
  <si>
    <t>SEDE-ADM-2022/00469</t>
  </si>
  <si>
    <t>F&amp;F DISTRIBUIDORA CORDEIRO LTDA.</t>
  </si>
  <si>
    <t>44.965.792/0001-04</t>
  </si>
  <si>
    <t>0005-FM/2025/0001</t>
  </si>
  <si>
    <t>11/02/2025</t>
  </si>
  <si>
    <t>11/08/2027</t>
  </si>
  <si>
    <t>SEDE-ADM-2025/00033</t>
  </si>
  <si>
    <t>2025-07    49.300,00 2025-05    8615,45|2025-06    8615,45|2025-07    8615,45</t>
  </si>
  <si>
    <t>FÊNIX ASSESSORIA &amp; GESTÃO EMPRESARIAL LTDA.</t>
  </si>
  <si>
    <t>04.795.101/0001-57</t>
  </si>
  <si>
    <t>0023-SL/2022/0033</t>
  </si>
  <si>
    <t>31/10/2022</t>
  </si>
  <si>
    <t>30/10/2027</t>
  </si>
  <si>
    <t>SEDE-ADM-2022/01317</t>
  </si>
  <si>
    <t>DNPJ</t>
  </si>
  <si>
    <t>FERREIRA SERVIÇOS E MANUTENÇÃO LTDA. - Cadastrar Termo Aditivo de Prorrogação</t>
  </si>
  <si>
    <t>33.262.062/0001-20</t>
  </si>
  <si>
    <t xml:space="preserve"> 0036-SL/2023/0043</t>
  </si>
  <si>
    <t>12/09/2028</t>
  </si>
  <si>
    <t>SEDE-ADM-2023/01242</t>
  </si>
  <si>
    <t>DNUR</t>
  </si>
  <si>
    <t>2023-11    9610,22|2023-12    19220,44|2024-02    9610,22|2024-03    9610,22|2024-04    9610,22|2024-05    9610,22|2024-06    9610,22|2024-07    9610,22|2024-08    9610,22|2024-09    9610,22|2024-10    9610,22|2024-11    9610,22|2024-12    9610,22|2025-01    9610,22|2025-02    8987,582025-03    9244,43|2025-04    9604,02|2025-05    9604,02|2025-06    19208,04|2025-07    9604,02|2025-08    9604,02</t>
  </si>
  <si>
    <t>FIBONACCI ENGENHARIA E SERVIÇOS LTDA.</t>
  </si>
  <si>
    <t>21.315.711/0001-25</t>
  </si>
  <si>
    <t>0209-SC/2020/0031</t>
  </si>
  <si>
    <t>01/10/2020</t>
  </si>
  <si>
    <t>01/10/2025</t>
  </si>
  <si>
    <t>SEDE-ADM-2022/00197</t>
  </si>
  <si>
    <t>DNMQ</t>
  </si>
  <si>
    <t>2023-07    4928,42|2023-08    4820,95|2023-09    4730,99|2023-10    4605,07|2023-11    5505,07|2023-12    4505,07|2024-01    4505,07|2024-02    4505,07|2024-03    4505,07|2024-04    4505,07|2024-05    4505,07|2024-06    5134,49|2024-07    4714,65|2024-08    4714,65|2024-09    4670,43|2024-10    4707,28|2024-11    4707,282024-12    4707,28|2025-01    4707,28|2025-02    4707,28|2025-03    4707,28|2025-04    4945,36|2025-05    4945,36|2025-06    4945,36|2025-07    4945,36</t>
  </si>
  <si>
    <t>FIRMIANO SEGURANÇA PATRIMONIAL EIRELI</t>
  </si>
  <si>
    <t>19.907.785/0001-09</t>
  </si>
  <si>
    <t>0040-SV/2021/0195</t>
  </si>
  <si>
    <t>15/07/2021</t>
  </si>
  <si>
    <t>13/04/2026</t>
  </si>
  <si>
    <t>SEDE-ADM-2021/00088</t>
  </si>
  <si>
    <t>DNME</t>
  </si>
  <si>
    <t xml:space="preserve">2023-12    49257,69|2024-01    49257,69|2024-02    49257,69|2024-03    49257,69|2024-04    49257,69|2024-05    49257,69|2024-06    49257,69|2024-07    49257,69|2024-08    49257,69|2024-09    49257,692024-10    68069,29|2024-11    51138,85|2024-12    51138,85|2025-01    51138,85|2025-02    51138,85|2025-03    51138,85|2025-04    51138,85|2025-05    51138,85|2025-06    51138,85 2025-07    67.839,10 </t>
  </si>
  <si>
    <t>GENESIS – GERAÇÃO DE NOVAS EMPRESAS DE SISTEMA E SERVIÇO LTDA.</t>
  </si>
  <si>
    <t>41.662.936/0001-65</t>
  </si>
  <si>
    <t>0021-SV/2023/0035</t>
  </si>
  <si>
    <t>30/06/2023</t>
  </si>
  <si>
    <t>30/06/2026</t>
  </si>
  <si>
    <t>Vence em 60 dias</t>
  </si>
  <si>
    <t>SEDE-ADM-2022/00998</t>
  </si>
  <si>
    <t>DNBH</t>
  </si>
  <si>
    <t>45709    1216050|45709    1216050|45709    1216050|45709    1216050|45709    121605045328    18408118,8|45328    18408118,8|45328    18408118,8|45328    18408118,8|45328    18408118,8|45328    18408118,8|45328    18408118,8|45328    18408118,8|45328    18408118,8|45328    18408118,8|45328    18408118,8|45328    18408118,8|45328    18408118,8</t>
  </si>
  <si>
    <t>GL OXIGENIO LTDA.</t>
  </si>
  <si>
    <t>12.520.836/0001-04</t>
  </si>
  <si>
    <t>0023-FM/2023/0046</t>
  </si>
  <si>
    <t>11/07/2023</t>
  </si>
  <si>
    <t>07/01/2026</t>
  </si>
  <si>
    <t>SEDE-ADM-2023/00500</t>
  </si>
  <si>
    <t>2025-02    68000|2025-04    68000|2025-06    68000|2025-07    680002023-07    84089,14|2023-08    75038,38|2023-09    74978,7|2023-10    74859,34|2023-11    74829,5|2023-12    74769,82|2024-01    132505,64|2024-02    100076,78|2024-03    99977,34|2024-04    99828,18|2024-05    136637,93</t>
  </si>
  <si>
    <t>GLR CONSULTORIA EM SISTEMAS LTDA.</t>
  </si>
  <si>
    <t>62.450.028/0001-88</t>
  </si>
  <si>
    <t>0251-PS/2019/0001</t>
  </si>
  <si>
    <t>29/07/2019</t>
  </si>
  <si>
    <t>03/11/2025</t>
  </si>
  <si>
    <t>SEDE-ADM-2021/00007</t>
  </si>
  <si>
    <t>2023-07    84089,14|2023-08    75038,38|2023-09    74978,7|2023-10    74859,34|2023-11    74829,5|2023-12    74769,82|2024-01    132505,64|2024-02    100076,78|2024-03    99977,34|2024-04    99828,18|2024-05    136637,932024-06    99629,3|2024-07    99480,14|2024-08    122267,97|2024-09    104641,43 2024-10    104719,1|2024-11    104045,96|2024-12    104356,64|2025-01    104173,54|2025-02    104123,63|2025-03    103968,29|2025-04    104020,07|2025-05    103864,73|2025-06    120384,33|2025-07    109579,37</t>
  </si>
  <si>
    <t>GPBR PARTICIPAÇÕES LTDA.</t>
  </si>
  <si>
    <t>15.664.649/0001-84</t>
  </si>
  <si>
    <t>0024-PS/2025/0001</t>
  </si>
  <si>
    <t>09/04/2025</t>
  </si>
  <si>
    <t>09/04/2026</t>
  </si>
  <si>
    <t>SEDE-ADM-2025/00408</t>
  </si>
  <si>
    <t>HAWK SERVIÇOS DE CONSERVAÇÃO E LIMPEZA LTDA.</t>
  </si>
  <si>
    <t>28.483.805/0001-52</t>
  </si>
  <si>
    <t>0043-PS/2023/0001</t>
  </si>
  <si>
    <t>31/10/2023</t>
  </si>
  <si>
    <t>30/04/2026</t>
  </si>
  <si>
    <t>SEDE-ADM-2023/01638</t>
  </si>
  <si>
    <t>2023-12    23775,71|2024-01    23775,71|2024-02    23775,71|2024-03    47551,42|2024-05    23775,71|2024-06    23775,71|2024-07    23775,712024-08    23775,71|2024-09    30881,57|2024-10    49920,04|2024-11    24960,02|2025-01    49920,04|2025-02    36433,58 2025-03    92303,78|2025-05    57799,8|2025-06    24564,92|2025-07    23119,92|2025-08    24564,92</t>
  </si>
  <si>
    <t>HIGICLEAN III TECNOLOGIA E LIMPEZA EIRELI Cadastrar termo aditivo</t>
  </si>
  <si>
    <t>25.128.718/0001-99</t>
  </si>
  <si>
    <t>0021-SL/2025/0049</t>
  </si>
  <si>
    <t>01/04/2025</t>
  </si>
  <si>
    <t>01/04/2027</t>
  </si>
  <si>
    <t>SEDE-ADM-2024/00750</t>
  </si>
  <si>
    <t>DNAR</t>
  </si>
  <si>
    <t>2025-05    23135,28|2025-06    7711,76|2025-07    7711,762024-12    19271,32|2025-02    183952</t>
  </si>
  <si>
    <t>HOBECO SUDAMERICANA LTDA.</t>
  </si>
  <si>
    <t>03.548.170/0001-01</t>
  </si>
  <si>
    <t>0016-FM/2023/0001</t>
  </si>
  <si>
    <t>09/05/2023</t>
  </si>
  <si>
    <t>SEDE-ADM-2022/01320</t>
  </si>
  <si>
    <t>2024-12    19271,32|2025-02    1839522023-12    2115,62|2024-01    4533,48|2024-02    4533,48|2024-03    4533,48|2024-04    4533,48|2024-05    4533,48|2024-06    4533,48|2024-07    4533,48|2024-08    4533,48|2024-09    4533,48|2024-10    4533,48|2024-11    4533,48|2024-12    4533,48|2025-01    4533,48|2025-02    4533,48|2025-03    4533,48|2025-04    4533,48|2025-05    4533,48|2025-06    4533,48</t>
  </si>
  <si>
    <t>0022-FM/2023/0001</t>
  </si>
  <si>
    <t>27/06/2023</t>
  </si>
  <si>
    <t>26/06/2024</t>
  </si>
  <si>
    <t>SEDE-ADM-2023/00309</t>
  </si>
  <si>
    <t>DNVT/ DNUL/ DNLO/ DNAT</t>
  </si>
  <si>
    <t>0031-FM/2023/0001</t>
  </si>
  <si>
    <t>18/08/2023</t>
  </si>
  <si>
    <t>18/08/2024</t>
  </si>
  <si>
    <t>SEDE-ADM-2023/00998</t>
  </si>
  <si>
    <t>0019-FM/2024/0001</t>
  </si>
  <si>
    <t>24/07/2024</t>
  </si>
  <si>
    <t>24/04/2026</t>
  </si>
  <si>
    <t>SEDE-ADM-2023/01695.01</t>
  </si>
  <si>
    <t>DNKP</t>
  </si>
  <si>
    <t>0020-FM/2024/0001</t>
  </si>
  <si>
    <t>SEDE-ADM-2023/01695.02</t>
  </si>
  <si>
    <t>DNUR, DNGO, DNMQ, DNJR, DNME</t>
  </si>
  <si>
    <t>0025-FM/2024/0001</t>
  </si>
  <si>
    <t>03/09/2024</t>
  </si>
  <si>
    <t>03/05/2026</t>
  </si>
  <si>
    <t>SEDE-ADM-2023/01695.03</t>
  </si>
  <si>
    <t>DNCZ</t>
  </si>
  <si>
    <t>0013-FM/2024/0001</t>
  </si>
  <si>
    <t>14/03/2023</t>
  </si>
  <si>
    <t>SEDE-ADM-2024/00157</t>
  </si>
  <si>
    <t>DNLO, DNVT, DNUL, DNAT</t>
  </si>
  <si>
    <t>0048-FM/2025/0001</t>
  </si>
  <si>
    <t>18/07/2025</t>
  </si>
  <si>
    <t>SEDE-ADM-2025/00643</t>
  </si>
  <si>
    <t xml:space="preserve">DNAT, DNLO, DNUL E DNVT </t>
  </si>
  <si>
    <t>0063-FM/2025/0001</t>
  </si>
  <si>
    <t>16/10/2025</t>
  </si>
  <si>
    <t>16/04/2028</t>
  </si>
  <si>
    <t>SD-ADM-2025/01347</t>
  </si>
  <si>
    <t>DNAT/ DNLO/ DNUL/ DNVT</t>
  </si>
  <si>
    <t>0008-FM/2022/0001</t>
  </si>
  <si>
    <t>06/09/2022</t>
  </si>
  <si>
    <t>05/03/2023</t>
  </si>
  <si>
    <t>SEDE-ADM-2022/00760</t>
  </si>
  <si>
    <t>DNAT, DNUL, DNLO e DNVT</t>
  </si>
  <si>
    <t>HORUS SERVIÇOS E CONSULTORIA LTDA.</t>
  </si>
  <si>
    <t>22.480.059/0001-67</t>
  </si>
  <si>
    <t>0042-SL/2023/0015</t>
  </si>
  <si>
    <t>26/10/2023</t>
  </si>
  <si>
    <t>26/10/2028</t>
  </si>
  <si>
    <t>SEDE-ADM-2023/01468</t>
  </si>
  <si>
    <t>DNIZ</t>
  </si>
  <si>
    <t xml:space="preserve">2023-12    2115,62|2024-01    4533,48|2024-02    4533,48|2024-03    4533,48|2024-04    4533,48|2024-05    4533,48|2024-06    4533,48|2024-07    4533,48|2024-08    4533,48|2024-09    4533,48|2024-10    4533,48|2024-11    4533,48|2024-12    4533,48|2025-01    4533,48|2025-02    4533,48|2025-03    4533,48|2025-04    4533,48|2025-05    4533,48|2025-06    4533,482025-07    4.621,37 </t>
  </si>
  <si>
    <t>IC SUPPLY ENGENHARIA LTDA.</t>
  </si>
  <si>
    <t>32.596.173/0001-00</t>
  </si>
  <si>
    <t>0068-ML/2021/0062</t>
  </si>
  <si>
    <t>25/05/2021</t>
  </si>
  <si>
    <t>24/05/2026</t>
  </si>
  <si>
    <t>SEDE-ADM-2022/00151</t>
  </si>
  <si>
    <t>2023-12    12869,43|2024-01    8983,46|2024-02    9553,17|2024-03    10005,28|2024-04    9955,68|2024-05    14599,44|2024-06    11581,64|2024-07    15599,41|2024-08    12114,51|2024-09    14511,82|2024-10    11499,2|2024-11    14649,91|2024-12    11261,16|2025-01    13375,27|2025-02    14955,71|2025-03    12201,32|2025-04    16605,53|2025-05    11211,682025-06    15646,72|2025-07    11131,75</t>
  </si>
  <si>
    <t>IKAROS SERVICOS DE SEGURANCA LTDA.</t>
  </si>
  <si>
    <t>06.001.216/0002-39</t>
  </si>
  <si>
    <t>0004-SV/2023/0037</t>
  </si>
  <si>
    <t>08/03/2023</t>
  </si>
  <si>
    <t>08/09/2025</t>
  </si>
  <si>
    <t>SEDE-ADM-2022/01424</t>
  </si>
  <si>
    <t>2023-06    24906,97|2023-07    49813,94|2023-08    24906,972022-06    2298,63|2022-07    7264,04|2022-08    1673,56|2022-09    4125,52|2022-10    2296,28|2022-11    2413,04|2022-12    3541,72|2023-01    4125,52|2023-02    4475,8|2023-03    5487,72|2023-04    3147,04|2023-05    6071,52|2023-06    6538,56|2023-07    4787,16|2023-08    5409,88|2023-09    8212,12|2023-10    5020,68|2023-11    5370,96|2023-12    4592,56|2024-01    6343,96|2024-02    2529,8|2024-03    5954,76|2024-04    4125,52|2024-05    3191,44|2024-06    1712,48|2024-07    9146,2|2024-08    4320,12|2024-09    2919|2024-10    2101,68|2024-11    2919|2024-12    4514,72|2025-01    3853,08|2025-02    3152,52|2025-03    3308,2|2025-04    3799,56|2025-05    6997,88|2025-06    5760,45|2025-07    10795,51 | 2025-08   5973,80</t>
  </si>
  <si>
    <t>IMPRENSA NACIONAL</t>
  </si>
  <si>
    <t>04.196.645/0001-00</t>
  </si>
  <si>
    <t>005-PS/2022/0001</t>
  </si>
  <si>
    <t>03/06/2022</t>
  </si>
  <si>
    <t>02/06/2027</t>
  </si>
  <si>
    <t>SEDE-ADM-2022/00320</t>
  </si>
  <si>
    <t xml:space="preserve">2022-06    2298,63|2022-07    7264,04|2022-08    1673,56|2022-09    4125,52|2022-10    2296,28|2022-11    2413,04|2022-12    3541,72|2023-01    4125,52|2023-02    4475,8|2023-03    5487,72|2023-04    3147,04|2023-05    6071,52|2023-06    6538,56|2023-07    4787,16|2023-08    5409,88|2023-09    8212,12|2023-10    5020,68|2023-11    5370,96|2023-12    4592,56|2024-01    6343,96|2024-02    2529,8|2024-03    5954,76|2024-04    4125,52|2024-05    3191,44|2024-06    1712,48|2024-07    9146,2|2024-08    4320,12|2024-09    2919|2024-10    2101,68|2024-11    2919|2024-12    4514,72|2025-01    3853,08|2025-02    3152,52|2025-03    3308,2|2025-04    3799,56|2025-05    6997,88|2025-06    5760,45|2025-07    10795,51 | 2025-08   5973,802024-10    403.408,37 </t>
  </si>
  <si>
    <t>INFRAERO</t>
  </si>
  <si>
    <t>00.352.294/0001-10</t>
  </si>
  <si>
    <t>0026-PS/2023/0001</t>
  </si>
  <si>
    <t>31/07/2023</t>
  </si>
  <si>
    <t>31/10/2024</t>
  </si>
  <si>
    <t>SEDE-ADM-2023/01210</t>
  </si>
  <si>
    <t>2024-10    403.408,37 2025-02    1738847,42|2025-03    1675904,18|2025-04    1812176,33|2025-05    1742521,47|2025-06    1659412,52</t>
  </si>
  <si>
    <t>0001-PS/2022/0110</t>
  </si>
  <si>
    <t>SEDE-ADM-2021/00072</t>
  </si>
  <si>
    <t>2023-09   |    3867354,59
2023-11   |    5370870,01
2023-12   |    6760728,47
2024-01   |    4166511,08
2024-03   |    4089576,27
2024-04   |    8161896,69
2024-05   |    1410309,6
2024-06   |    5236536,69
2024-07   |    1858878,31
2024-08   |    1660429,17
2024-09   |    1657669,31
2024-10   |    1689059,15
2024-11   |    1807614,97
2024-12   |    1617345,73
2025-01   |    1642607,92
2025-02   |    1738847,42
2025-03   |    1675904,18
2025-04   |    1812176,33
2025-05   |    1742521,47
2025-06   |    1659412,52</t>
  </si>
  <si>
    <t>INSTITUTO DE PROMOÇÃO HUMANA, APRENDIZAGEM E CULTURA - IPHAC</t>
  </si>
  <si>
    <t>11.595.331/0001-38</t>
  </si>
  <si>
    <t>0026-PS/2025/0001</t>
  </si>
  <si>
    <t>SEDE-ADM-2025/00536</t>
  </si>
  <si>
    <t>0027-PS/2025/0001</t>
  </si>
  <si>
    <t>SEDE-ADM-2025/00539</t>
  </si>
  <si>
    <t>INSTITUTO DOS AUDITORES INTERNOS DO BRASIL</t>
  </si>
  <si>
    <t>62.070.115/0001-00</t>
  </si>
  <si>
    <t>0028-ST/2025/0001</t>
  </si>
  <si>
    <t>01/07/2025</t>
  </si>
  <si>
    <t>01/07/2026</t>
  </si>
  <si>
    <t>SEDE-ADM-2025/00437</t>
  </si>
  <si>
    <t>JVP NETWORK &amp; SERVIÇOS LTDA.</t>
  </si>
  <si>
    <t>20.599.605/0001-58</t>
  </si>
  <si>
    <t>0015-SV/2025/0016</t>
  </si>
  <si>
    <t>21/02/2025</t>
  </si>
  <si>
    <t>21/02/2027</t>
  </si>
  <si>
    <t>SEDE-ADM-2024/01447</t>
  </si>
  <si>
    <t>DNNF</t>
  </si>
  <si>
    <t xml:space="preserve">2025-04    28588,12|2025-05    19945,2|2025-06    19945,2|2025-07    19945,22024-09    130.403,45 </t>
  </si>
  <si>
    <t>JUSTIZ TERCEIRIZAÇÃO DE MÃO DE OBRA LTDA.</t>
  </si>
  <si>
    <t>06.538.799/0001-50</t>
  </si>
  <si>
    <t>0006-SL/2022/0032</t>
  </si>
  <si>
    <t>16/06/2022</t>
  </si>
  <si>
    <t>17/06/2025</t>
  </si>
  <si>
    <t>SEDE-ADM-2022/00481</t>
  </si>
  <si>
    <t>DNBU</t>
  </si>
  <si>
    <t>2024-12    16.974,12 2025-04    28588,12|2025-05    19945,2|2025-06    19945,2|2025-07    19945,2</t>
  </si>
  <si>
    <t>0007-SL/2022/0029</t>
  </si>
  <si>
    <t>17/06/2022</t>
  </si>
  <si>
    <t>SEDE-ADM-2022/00500</t>
  </si>
  <si>
    <t>0010-SL/2022/0030</t>
  </si>
  <si>
    <t>21/07/2022</t>
  </si>
  <si>
    <t>20/01/2025</t>
  </si>
  <si>
    <t>SEDE-ADM-2022/00817</t>
  </si>
  <si>
    <t>0011-SL/2022/0001</t>
  </si>
  <si>
    <t>29/07/2022</t>
  </si>
  <si>
    <t>29/07/2025</t>
  </si>
  <si>
    <t>SEDE-ADM-2022/00818</t>
  </si>
  <si>
    <t>KIARGOS SERVIÇOS E FACILITY LTDA.</t>
  </si>
  <si>
    <t>28.871.366/0001-55</t>
  </si>
  <si>
    <t>0064-SL/2025/0030</t>
  </si>
  <si>
    <t>20/10/2025</t>
  </si>
  <si>
    <t>20/04/2028</t>
  </si>
  <si>
    <t>SD-ADM-2025/01262</t>
  </si>
  <si>
    <t>KOVR SEGURADORA S/A</t>
  </si>
  <si>
    <t>42.366.302/0001-28</t>
  </si>
  <si>
    <t>0017-SS/2022/0001</t>
  </si>
  <si>
    <t>13/09/2022</t>
  </si>
  <si>
    <t>13/09/2026</t>
  </si>
  <si>
    <t>Vence em 120 dias</t>
  </si>
  <si>
    <t>SEDE-ADM-2022/00887</t>
  </si>
  <si>
    <t xml:space="preserve">2024-09    130.403,45 2025-07    209.725,31 </t>
  </si>
  <si>
    <t>L.A. VIAGENS E TURISMO LTDA.</t>
  </si>
  <si>
    <t>04.613.668/0001-65</t>
  </si>
  <si>
    <t>0032-PS/2022/0001</t>
  </si>
  <si>
    <t>30/11/2027</t>
  </si>
  <si>
    <t>SEDE-ADM-2022/01158</t>
  </si>
  <si>
    <t>LIDDERA GESTÃO EMPRESARIAL LTDA.</t>
  </si>
  <si>
    <t>32.853.748/0001-23</t>
  </si>
  <si>
    <t>0039-SL/2022/0014</t>
  </si>
  <si>
    <t>16/01/2023</t>
  </si>
  <si>
    <t>16/01/2028</t>
  </si>
  <si>
    <t>SEDE-ADM-2022/01724</t>
  </si>
  <si>
    <t>DNMS</t>
  </si>
  <si>
    <t>2025-06    48592,42|2025-07    17546,612025-05    11143,81|2025-06    5469,01|2025-07    5469,01</t>
  </si>
  <si>
    <t>LEONARDO FALCÃO RIBEIRO ADVOGADOS ASSOCIADOS</t>
  </si>
  <si>
    <t>27.074.636/0001-34</t>
  </si>
  <si>
    <t>0015-JU/2023/0001</t>
  </si>
  <si>
    <t>20/04/2023</t>
  </si>
  <si>
    <t>19/04/2025</t>
  </si>
  <si>
    <t>SEDE-ADM-2022/01702</t>
  </si>
  <si>
    <t>0040-SL/2022/0007</t>
  </si>
  <si>
    <t>01/02/2023</t>
  </si>
  <si>
    <t>01/02/2028</t>
  </si>
  <si>
    <t>SEDE-ADM-2022/01720</t>
  </si>
  <si>
    <t>0001-SL/2023/0013</t>
  </si>
  <si>
    <t>01/08/2025</t>
  </si>
  <si>
    <t>SEDE-ADM-2022/01722</t>
  </si>
  <si>
    <t>DNKG</t>
  </si>
  <si>
    <t>0021-SL/2022/0005</t>
  </si>
  <si>
    <t>10/10/2022</t>
  </si>
  <si>
    <t>10/10/2027</t>
  </si>
  <si>
    <t>SEDE-ADM-2022/01305</t>
  </si>
  <si>
    <t>DNTF</t>
  </si>
  <si>
    <t>0025-SL/2022/0027</t>
  </si>
  <si>
    <t>24/10/2022</t>
  </si>
  <si>
    <t>24/10/2027</t>
  </si>
  <si>
    <t>SEDE-ADM-2022/01445</t>
  </si>
  <si>
    <t>DNIH</t>
  </si>
  <si>
    <t>0026-SL/2022/0002</t>
  </si>
  <si>
    <t>30/04/2025</t>
  </si>
  <si>
    <t>SEDE-ADM-2022/00934</t>
  </si>
  <si>
    <t>0028-SL/2022/0026</t>
  </si>
  <si>
    <t>01/12/2022</t>
  </si>
  <si>
    <t>01/12/2027</t>
  </si>
  <si>
    <t>SEDE-ADM-2022/01523</t>
  </si>
  <si>
    <t>DNPP</t>
  </si>
  <si>
    <t>0029-SL/2022/0004</t>
  </si>
  <si>
    <t>16/02/2023</t>
  </si>
  <si>
    <t>16/02/2028</t>
  </si>
  <si>
    <t>SEDE-ADM-2022/01597</t>
  </si>
  <si>
    <t>DNJP</t>
  </si>
  <si>
    <t>0030-SL/2022/0012</t>
  </si>
  <si>
    <t>08/12/2022</t>
  </si>
  <si>
    <t>08/12/2027</t>
  </si>
  <si>
    <t>SEDE-ADM-2022/01605</t>
  </si>
  <si>
    <t>DNPL</t>
  </si>
  <si>
    <t>0030-SL/2023/0044</t>
  </si>
  <si>
    <t>09/08/2023</t>
  </si>
  <si>
    <t>09/08/2028</t>
  </si>
  <si>
    <t>SEDE-ADM-2023/01124</t>
  </si>
  <si>
    <t>0054-PS/2025/0001</t>
  </si>
  <si>
    <t>12/09/2025</t>
  </si>
  <si>
    <t>12/03/2028</t>
  </si>
  <si>
    <t>SD-ADM-2025/00873</t>
  </si>
  <si>
    <t>LUIZ HENRIQUE ALBERGARIA RODRIGUES – MEI.</t>
  </si>
  <si>
    <t>27.291.391/0001-05</t>
  </si>
  <si>
    <t>0052-PS/2025/0035</t>
  </si>
  <si>
    <t>SEDE-ADM-2024/01752</t>
  </si>
  <si>
    <t>MANACAPURU LIMPEZA E CONSERVAÇÃO LTDA.</t>
  </si>
  <si>
    <t>17.303.236/0001-08</t>
  </si>
  <si>
    <t>0009-SL/2024/0016</t>
  </si>
  <si>
    <t>27/02/2024</t>
  </si>
  <si>
    <t>27/08/2026</t>
  </si>
  <si>
    <t>SEDE-ADM-2023/01842</t>
  </si>
  <si>
    <t>2024-05    16252,24|2024-06    3996,45|2024-07    2664,3|2024-08    7992,9|2024-09    3996,45|2024-10    7992,9|2024-12    7992,9|2025-01    3996,45|2025-03    7992,9|2025-04    3996,45|2025-05    3996,45|2025-06    3996,45|2025-07    3996,452025-04    2220,4|2025-05    5615,09|2025-06    5615,09|2025-07    11230,18</t>
  </si>
  <si>
    <t xml:space="preserve">MANACAPURU LIMPEZA E CONSERVAÇÃO LTDA. </t>
  </si>
  <si>
    <t>0020-SL/2025/0046</t>
  </si>
  <si>
    <t>13/03/2025</t>
  </si>
  <si>
    <t>22/05/2026</t>
  </si>
  <si>
    <t>SEDE-ADM-2024/01953</t>
  </si>
  <si>
    <t xml:space="preserve">MAPFRE SEGUROS GERAIS S.A. </t>
  </si>
  <si>
    <t>61.074.175/0001-38</t>
  </si>
  <si>
    <t>0090-SS/2021/0001</t>
  </si>
  <si>
    <t>30/06/2021</t>
  </si>
  <si>
    <t>SEDE-ADM-2022/00158</t>
  </si>
  <si>
    <t>MARCA SUL MUDANÇAS E TRANSPORTES LTDA.</t>
  </si>
  <si>
    <t>03.126.110/0001-92</t>
  </si>
  <si>
    <t>0048-PS/2023/0001</t>
  </si>
  <si>
    <t>27/06/2026</t>
  </si>
  <si>
    <t>SEDE-ADM-2023/01567</t>
  </si>
  <si>
    <t>2024-01    45564,17|2024-02    52728,53|2024-03    173957,22|2024-05    55597,8|2024-06    16316,8|2024-07    135590,48|2024-08    1095,2|2024-09    30089,93|2024-11    6336,4|2024-12    34974,9|2025-01    14748,98|2025-02    30372,05|2025-03    19791,85|2025-04    37445,52|2025-07    71293,172025-05    2672,34|2025-06    3644,41|2025-07    3644,41</t>
  </si>
  <si>
    <t>MARCEL LEONARDO NOGUEIRA LTDA.</t>
  </si>
  <si>
    <t>23.160.141/0001-77</t>
  </si>
  <si>
    <t>0013-SL/2022/0001</t>
  </si>
  <si>
    <t>18/07/2022</t>
  </si>
  <si>
    <t>18/01/2025</t>
  </si>
  <si>
    <t>SEDE-ADM-2022/00800</t>
  </si>
  <si>
    <t>16290,88</t>
  </si>
  <si>
    <t>MASTER BRASIL SERVIÇOS E LIMPEZAS LTDA.</t>
  </si>
  <si>
    <t>23.750.577/0001-16</t>
  </si>
  <si>
    <t>0018-SL/2025/0048</t>
  </si>
  <si>
    <t>31/03/2025</t>
  </si>
  <si>
    <t>30/09/2027</t>
  </si>
  <si>
    <t>SEDE-ADM-2023/02212</t>
  </si>
  <si>
    <t>DNJU</t>
  </si>
  <si>
    <t xml:space="preserve">2025-05    2672,34|2025-06    3644,41|2025-07    3644,412025-07    3.644,41 </t>
  </si>
  <si>
    <t>MCR SISTEMAS E CONSULTORIA LTDA.</t>
  </si>
  <si>
    <t>04.198.254/0001-17</t>
  </si>
  <si>
    <t>0012-TI/2025/0001</t>
  </si>
  <si>
    <t>27/01/2025</t>
  </si>
  <si>
    <t>27/01/2028</t>
  </si>
  <si>
    <t>SEDE-ADM-2025/00082</t>
  </si>
  <si>
    <t xml:space="preserve">2025-07    3.644,41 2025-04    4.300,00 </t>
  </si>
  <si>
    <t>MERIDIAN LTDA.</t>
  </si>
  <si>
    <t>48.011.287/0001-81</t>
  </si>
  <si>
    <t>0014-SF/2024/0001</t>
  </si>
  <si>
    <t>02/05/2024</t>
  </si>
  <si>
    <t>02/05/2026</t>
  </si>
  <si>
    <t>SEDE-ADM-2024/00524</t>
  </si>
  <si>
    <t>METTA DISTRIBUIDORA E COMÉRCIO LTDA.</t>
  </si>
  <si>
    <t>27.339.371/0001-59</t>
  </si>
  <si>
    <t>0016-FM/2025/0001</t>
  </si>
  <si>
    <t>11/03/2025</t>
  </si>
  <si>
    <t>11/09/2027</t>
  </si>
  <si>
    <t>SEDE-ADM-2025/00005</t>
  </si>
  <si>
    <t>2025-04    4.300,00 2025-06    6969|2025-07    11446</t>
  </si>
  <si>
    <t>0017-FM/2025/0001</t>
  </si>
  <si>
    <t>SEDE-ADM-2025/00396</t>
  </si>
  <si>
    <t xml:space="preserve">METTA DISTRIBUIDORA E COMÉRCIO LTDA. </t>
  </si>
  <si>
    <t>0011-FM/2025/0001</t>
  </si>
  <si>
    <t>20/02/2025</t>
  </si>
  <si>
    <t>20/08/2027</t>
  </si>
  <si>
    <t>SEDE-ADM-2025/00004</t>
  </si>
  <si>
    <t>MILAX COMÉRCIO DE MÓVEIS LTDA.</t>
  </si>
  <si>
    <t>02.837.984/0001-95</t>
  </si>
  <si>
    <t>0042-FM/2024/0001</t>
  </si>
  <si>
    <t>08/07/2027</t>
  </si>
  <si>
    <t>SEDE-ADM-2024/01962</t>
  </si>
  <si>
    <t>2025-06    6969|2025-07    114462025-06    47500|2025-07    74879</t>
  </si>
  <si>
    <t>MILANFLEX INDÚSTRIA E COMÉRCIO DE MÓVEIS E EQUIPAMENTOS</t>
  </si>
  <si>
    <t>86.729.324/0002-61</t>
  </si>
  <si>
    <t>0035-FM/2022/0001</t>
  </si>
  <si>
    <t>29/12/2022</t>
  </si>
  <si>
    <t>29/06/2023</t>
  </si>
  <si>
    <t>SEDE-ADM-2022/01071</t>
  </si>
  <si>
    <t>0043-FM/2024/0001</t>
  </si>
  <si>
    <t>SEDE-ADM-2024/01963</t>
  </si>
  <si>
    <t>MIRANTE TECNOLOGIA S/A</t>
  </si>
  <si>
    <t>02.306.220/0001-73</t>
  </si>
  <si>
    <t>0063-PS/2021/0001</t>
  </si>
  <si>
    <t>28/05/2021</t>
  </si>
  <si>
    <t>27/05/2026</t>
  </si>
  <si>
    <t>SEDE-ADM-2022/00090</t>
  </si>
  <si>
    <t>2024-01    12163,64|2024-02    12163,64|2024-03    12163,64|2024-04    12163,64|2024-05    12163,64|2024-06    12163,64|2024-07    12163,64|2024-08    12163,64|2024-09    12163,64|2024-10    12163,64|2024-11    12163,64|2024-12    12163,64|2025-01    12163,64|2025-02    12163,64|2025-03    14837,01|2025-04    86025,58|2025-05    14837,01|2025-06    14837,01|2025-07    14837,012025-05    8481,9|2025-06    10739,34|2025-07    8858,14</t>
  </si>
  <si>
    <t>MULTI REFORMAS CONSTRUÇÕES COMÉRCIO E SERVIÇOS LTDA.</t>
  </si>
  <si>
    <t>39.768.697/0001-80</t>
  </si>
  <si>
    <t>0060-PS/2025/0001</t>
  </si>
  <si>
    <t>13/10/2025</t>
  </si>
  <si>
    <t>SD-ADM-2025/01270</t>
  </si>
  <si>
    <t>MUTUAL SERVICOS DE LIMPEZA E CONSTRUÇÕES LTDA.</t>
  </si>
  <si>
    <t>10.659.927/0001-91</t>
  </si>
  <si>
    <t>0024-SL/2022/0031</t>
  </si>
  <si>
    <t>25/10/2022</t>
  </si>
  <si>
    <t>25/10/2027</t>
  </si>
  <si>
    <t>SEDE-ADM-2022/01474</t>
  </si>
  <si>
    <t>DNTE</t>
  </si>
  <si>
    <t xml:space="preserve">2025-05    8481,9|2025-06    10739,34|2025-07    8858,142025-07    105.842,87 </t>
  </si>
  <si>
    <t>NET BENEFÍCIOS LTDA.</t>
  </si>
  <si>
    <t>25.136.184/0001-42</t>
  </si>
  <si>
    <t>0039-PS/2025/0001</t>
  </si>
  <si>
    <t>27/06/2025</t>
  </si>
  <si>
    <t>27/09/2027</t>
  </si>
  <si>
    <t>SEDE-ADM-2025/00211</t>
  </si>
  <si>
    <t>2025-07    105.842,87 2024-12    50100|2025-02    25050|2025-03    25050|2025-04    25050|2025-05    25050|2025-06    25050|2025-07    25050</t>
  </si>
  <si>
    <t>NIBBLE TECNOLOGIA DA INFORMAÇÃO LTDA.</t>
  </si>
  <si>
    <t>38.877.148/0001-81</t>
  </si>
  <si>
    <t>0036-ST/2024/0001</t>
  </si>
  <si>
    <t>11/11/2026</t>
  </si>
  <si>
    <t>SEDE-ADM-2024/01396</t>
  </si>
  <si>
    <t>2024-12    50100|2025-02    25050|2025-03    25050|2025-04    25050|2025-05    25050|2025-06    25050|2025-07    250502024-03    9457,55|2024-04    12896,66|2024-05    12896,66|2024-06    12896,66|2024-07    12896,66|2024-08    12896,66|2024-09    12896,66|2024-10    25793,32|2024-11    12896,66|2024-12    12896,66|2025-01    12896,66|2025-02    12896,66|2025-03    12896,66|2025-04    12896,66|2025-06    25793,32|2025-07    12896,66</t>
  </si>
  <si>
    <t>0014-ST/2022/0001</t>
  </si>
  <si>
    <t>01/09/2022</t>
  </si>
  <si>
    <t>01/09/2024</t>
  </si>
  <si>
    <t>SEDE-ADM-2022/00837</t>
  </si>
  <si>
    <t>23581|2022-10 ; 23581|2022-11 ; 23581|2022-12 ; 23581|2023-01 ; 23581|2023-02 ; 23581|2023-03 ; 23581|2023-04 ; 23581|2023-05 ; 23581|2023-06 ; 23581|2023-07 ; 23581|2023-08 ; 23581|2023-10</t>
  </si>
  <si>
    <t>O. A. M. COMERCIAL E SERVIÇOS LTDA.</t>
  </si>
  <si>
    <t>02.819.827/0001-57</t>
  </si>
  <si>
    <t>0007-PS/2024/0001</t>
  </si>
  <si>
    <t>08/02/2024</t>
  </si>
  <si>
    <t>08/08/2026</t>
  </si>
  <si>
    <t>Vence em 90 dias</t>
  </si>
  <si>
    <t>SEDE-ADM-2023/01634</t>
  </si>
  <si>
    <t>2024-03    9457,55|2024-04    12896,66|2024-05    12896,66|2024-06    12896,66|2024-07    12896,66|2024-08    12896,66|2024-09    12896,66|2024-10    25793,32|2024-11    12896,66|2024-12    12896,66|2025-01    12896,66|2025-02    12896,66|2025-03    12896,66|2025-04    12896,66|2025-06    25793,32|2025-07    12896,662025-07    12553,17|2025-08    17933,1</t>
  </si>
  <si>
    <t xml:space="preserve">OBJETIVA PROJETOS E SERVIÇOS LTDA. </t>
  </si>
  <si>
    <t>19.231.266/0001-73</t>
  </si>
  <si>
    <t>0019-ST/2025/0001</t>
  </si>
  <si>
    <t>17/03/2025</t>
  </si>
  <si>
    <t>24/08/2026</t>
  </si>
  <si>
    <t>SEDE-ADM-2024/01529</t>
  </si>
  <si>
    <t>OFFICE SEGURANÇA 
LTDA. (FILIAL JOÃO PESSOA/PB)</t>
  </si>
  <si>
    <t>24.610.153/0002-08</t>
  </si>
  <si>
    <t>0029-SV/2025/0013</t>
  </si>
  <si>
    <t>21/05/2025</t>
  </si>
  <si>
    <t>21/11/2027</t>
  </si>
  <si>
    <t>SEDE-ADM-2023/02179</t>
  </si>
  <si>
    <t xml:space="preserve">OI S/A </t>
  </si>
  <si>
    <t>76.535.764/0001-43</t>
  </si>
  <si>
    <t>0013-PS/2021/0001</t>
  </si>
  <si>
    <t>SEDE-ADM-2022/00399</t>
  </si>
  <si>
    <t>DNRJ/ DNBH/ DNUL/DNUR/ DNMK/ DNPR/ DNGL/DNME/ DNCP/DNVT/ DNCP</t>
  </si>
  <si>
    <t>OI SOLUÇÕES S/A</t>
  </si>
  <si>
    <t>09.719.875/0001-12</t>
  </si>
  <si>
    <t>0012-PS/2023/0001</t>
  </si>
  <si>
    <t>03/07/2023</t>
  </si>
  <si>
    <t>03/07/2028</t>
  </si>
  <si>
    <t>2024-07    131431,84|2024-10    49286,64|2024-11    24643,322024-12    49286,64|2025-01    25464,8|2025-02    25464,8|2025-03    25464,8|2025-04    25464,8|2025-05    25464,8|2025-06    25464,8|2025-07    25464,8</t>
  </si>
  <si>
    <t>OPERACIONAL PORTARIAS E SERVIÇOS LTDA.</t>
  </si>
  <si>
    <t>11.782.004/0001-95</t>
  </si>
  <si>
    <t>0039-SV/2023/0029</t>
  </si>
  <si>
    <t>02/10/2023</t>
  </si>
  <si>
    <t>02/10/2028</t>
  </si>
  <si>
    <t>SEDE-ADM-2023/01209</t>
  </si>
  <si>
    <t>2024-03|52252,9
2024-04|35610,75
2024-05|35646,45
2024-06|17832,15
2024-07|17832,15
2024-08|17832,15
2024-09|17832,15
2024-10|17832,15
2024-12|35664,3
2025-01|17832,15
2025-02|17850
2025-03|17850
2025-04|17850
2025-05|17850
2025-06|17850
2025-07|17850
2025-08|17850
2025-09|17850</t>
  </si>
  <si>
    <t>PERFIX ASSESSORIA &amp; CONSULTORIA</t>
  </si>
  <si>
    <t>10.483.942/0001-21</t>
  </si>
  <si>
    <t>0046-PS/2023/0001</t>
  </si>
  <si>
    <t>24/11/2023</t>
  </si>
  <si>
    <t>SEDE-ADM-2023/01738</t>
  </si>
  <si>
    <t>2023-12    5268,63|2024-01    5268,63|2024-03    5268,63|2024-04    5268,63|2024-05    5268,63|2024-06    4741,77|2024-07    4741,772024-10    7638,9|2024-11    9166,67|2024-12    9166,67|2025-01    9166,67|2025-02    9166,67|2025-03    9166,67|2025-04    9166,67|2025-05    9166,67|2025-06    18333,34</t>
  </si>
  <si>
    <t>POLO ADMINISTRAÇÃO LTDA.</t>
  </si>
  <si>
    <t>08.720.790/0001-91</t>
  </si>
  <si>
    <t xml:space="preserve">0047-SL/2023/0028 </t>
  </si>
  <si>
    <t>18/12/2023</t>
  </si>
  <si>
    <t>18/06/2026</t>
  </si>
  <si>
    <t>SEDE-ADM-2023/01662</t>
  </si>
  <si>
    <t>DNJV</t>
  </si>
  <si>
    <t>2024-04    3680,4|2024-05    7360,85|2024-06    7360,85|2024-07    7360,85|2024-08    7360,85|2024-09    7360,85|2024-10    7360,85|2024-11    7360,85|2024-12    14721,7|2025-02    7360,85|2025-03    7360,85|2025-04    7360,85|2025-05    7360,85|2025-06    7360,85|2025-07    7360,85|2025-08    7360,852023-11    9090,47|2023-12    9090,47|2024-01    9090,47|2024-02    9090,47|2024-03    9090,47|2024-04    7726,9|2024-05    8622,42|2024-06    8181,42|2024-07    8181,42|2024-08    8181,42|2024-09    8181,42|2024-10    8181,42</t>
  </si>
  <si>
    <t>0008-SL/2024/0006</t>
  </si>
  <si>
    <t>SEDE-ADM-2023/01712</t>
  </si>
  <si>
    <t>0035-SL/2023/0045</t>
  </si>
  <si>
    <t>11/09/2023</t>
  </si>
  <si>
    <t>SEDE-ADM-2023/01306</t>
  </si>
  <si>
    <t>PRATA SERVIÇOS ADMNISTRATIVOS LTDA.</t>
  </si>
  <si>
    <t>01.687.204/0001-05</t>
  </si>
  <si>
    <t>0032-SL/2024/0008</t>
  </si>
  <si>
    <t>17/10/2024</t>
  </si>
  <si>
    <t>17/04/2027</t>
  </si>
  <si>
    <t>SEDE-ADM-2024/01095</t>
  </si>
  <si>
    <t>DNMA</t>
  </si>
  <si>
    <t>2024-12    3004,7|2025-01    4507,05|2025-02    4507,05|2025-03    4870,48|2025-07    363,432025-04    4870,48|2025-05    4870,48|2025-06    4870,48|2025-07    5233,91|2025-08    4870,48</t>
  </si>
  <si>
    <t>POSITIVO INFORMATICA S/A</t>
  </si>
  <si>
    <t>81.243.735/0019-77</t>
  </si>
  <si>
    <t xml:space="preserve">0031-FM/2024/0001 </t>
  </si>
  <si>
    <t>SEDE-ADM-2024/01313</t>
  </si>
  <si>
    <t>2025-02    77.077,502024-12    3004,7|2025-01    4507,05|2025-02    4507,05|2025-03    4870,48|2025-07    363,43</t>
  </si>
  <si>
    <t>0033-SL/2024/0009</t>
  </si>
  <si>
    <t>23/10/2024</t>
  </si>
  <si>
    <t>23/04/2027</t>
  </si>
  <si>
    <t>SEDE-ADM-2024/00537</t>
  </si>
  <si>
    <t>DNUF</t>
  </si>
  <si>
    <t>PRIME CONSULTORIA E ASSESSORIA EMPRESARIAL LTDA.</t>
  </si>
  <si>
    <t>05.340.639/0001-30</t>
  </si>
  <si>
    <t>0003-PS/2024/0001</t>
  </si>
  <si>
    <t>05/02/2024</t>
  </si>
  <si>
    <t>05/08/2026</t>
  </si>
  <si>
    <t>SEDE-ADM-2023/01942</t>
  </si>
  <si>
    <t>2024-03    5039,83|2024-04    7572,43|2024-05    11418,16|2024-06    10804,4|2024-07    7750,33|2024-08    12851,6|2024-09    11831,89|2024-10    10395,35|2024-11    9078,59|2024-12    14016,39|2025-01    13118,11|2025-02    8085,35|2025-03    9014,66|2025-04    10019,78|2025-05    8404,8|2025-06    10844,06|2025-07    13146,33|2025-08    9956,812023-05    21725,42|2023-06    21725,42|2023-07    21725,42|2023-08    21725,42|2023-09    21725,42|2023-10    21725,42|2023-11    21725,42|2023-12    21725,42|2024-01    21725,42|2024-02    21725,42|2024-03    21725,42|2024-04    21725,42|2024-06    43450,84|2024-07    21725,42|2024-08    21725,42|2024-09    21725,42|2024-10    21725,42|2024-11    21725,42|2024-12    21725,42|2025-01    21725,42|2025-02    21725,42|2025-03    21725,42|2025-04    21725,42|2025-05    21725,42|2025-06    21725,42</t>
  </si>
  <si>
    <t>PROTAQUE SEGURANÇA E VIGILÂNCIA EIRELI</t>
  </si>
  <si>
    <t>05.883.831/0001-72</t>
  </si>
  <si>
    <t>0017-SV-2023/0002</t>
  </si>
  <si>
    <t>28/04/2023</t>
  </si>
  <si>
    <t>28/10/2025</t>
  </si>
  <si>
    <t>SEDE-ADM-2023/00206</t>
  </si>
  <si>
    <t>2023-05    21725,42|2023-06    21725,42|2023-07    21725,42|2023-08    21725,42|2023-09    21725,42|2023-10    21725,42|2023-11    21725,42|2023-12    21725,42|2024-01    21725,42|2024-02    21725,42|2024-03    21725,42|2024-04    21725,42|2024-06    43450,84|2024-07    21725,42|2024-08    21725,42|2024-09    21725,42|2024-10    21725,42|2024-11    21725,42|2024-12    21725,42|2025-01    21725,42|2025-02    21725,42|2025-03    21725,42|2025-04    21725,42|2025-05    21725,42|2025-06    21725,422023-12    4653,47|2024-01    8133,33|2024-02    8133,33|2024-03    8133,33|2024-04    8133,33|2024-05    8133,33|2024-06    8133,33|2024-07    16266,66|2024-08    8133,33|2024-09    8133,33|2024-10    8133,33|2024-11    8133,33</t>
  </si>
  <si>
    <t>QUALICORP ADMINISTRADORA DE BENEFÍCIOS S.A.</t>
  </si>
  <si>
    <t>07.658.098/0001-18</t>
  </si>
  <si>
    <t>0011_DSAD_2022</t>
  </si>
  <si>
    <t>SEDE-ADM-2023/00169</t>
  </si>
  <si>
    <t>QUATRO - ADMINISTRAÇÃO E SERVIÇOS LTDA.</t>
  </si>
  <si>
    <t>23.856.751/0001-00</t>
  </si>
  <si>
    <t>0044-SL/2023/0035</t>
  </si>
  <si>
    <t>SEDE-ADM-2023/01230</t>
  </si>
  <si>
    <t>2023-12    4653,47|2024-01    8133,33|2024-02    8133,33|2024-03    8133,33|2024-04    8133,33|2024-05    8133,33|2024-06    8133,33|2024-07    16266,66|2024-08    8133,33|2024-09    8133,33|2024-10    8133,33|2024-11    8133,332024-12    8133,33|2025-01    8576,13|2025-02    8178,04|2025-03    8178,04|2025-04    8337,03|2025-05    8178,04|2025-06    8178,04|2025-07    8178,04</t>
  </si>
  <si>
    <t>REDE NACIONAL DE APRENDIZAGEM, PROMOÇÃO SOCIAL E INTEGRAÇÃO</t>
  </si>
  <si>
    <t>37.381.902/0001-25</t>
  </si>
  <si>
    <t>0038-PS/2025/0001</t>
  </si>
  <si>
    <t>16/06/2025</t>
  </si>
  <si>
    <t>16/12/2027</t>
  </si>
  <si>
    <t>SD-ADM-2025/00924</t>
  </si>
  <si>
    <t xml:space="preserve"> 0030-PS/2025/0001</t>
  </si>
  <si>
    <t>SEDE-ADM-2025/00857</t>
  </si>
  <si>
    <t>0031-PS/2025/0001</t>
  </si>
  <si>
    <t>20/05/2025</t>
  </si>
  <si>
    <t>20/11/2027</t>
  </si>
  <si>
    <t>SD-ADM-2025/00862</t>
  </si>
  <si>
    <t>0032-PS/2025/0001</t>
  </si>
  <si>
    <t>09/06/2025</t>
  </si>
  <si>
    <t>09/12/2027</t>
  </si>
  <si>
    <t>SD-ADM-2025/00871</t>
  </si>
  <si>
    <t>0033-PS/2025/0001</t>
  </si>
  <si>
    <t>30/05/2025</t>
  </si>
  <si>
    <t>SD-ADM-2025/00875</t>
  </si>
  <si>
    <t>DNPK</t>
  </si>
  <si>
    <t>0034-PS/2025/0001</t>
  </si>
  <si>
    <t>SD-ADM-2025/00892</t>
  </si>
  <si>
    <t xml:space="preserve">0035-PS/2025/0001 </t>
  </si>
  <si>
    <t>10/12/2027</t>
  </si>
  <si>
    <t>SD-ADM-2025/00874</t>
  </si>
  <si>
    <t xml:space="preserve">0036-PS/2025/0001 </t>
  </si>
  <si>
    <t>SD-ADM-2025/00920</t>
  </si>
  <si>
    <t>0044-PS/2025/0001</t>
  </si>
  <si>
    <t>08/08/2025</t>
  </si>
  <si>
    <t>08/08/2028</t>
  </si>
  <si>
    <t>SD-ADM-2025/01099</t>
  </si>
  <si>
    <t>0045-PS/2025/0001</t>
  </si>
  <si>
    <t>SD-ADM-2025/01101</t>
  </si>
  <si>
    <t>0041-PS/2025/0001</t>
  </si>
  <si>
    <t>06/08/2025</t>
  </si>
  <si>
    <t>06/08/2028</t>
  </si>
  <si>
    <t>SD-ADM-2025/01081</t>
  </si>
  <si>
    <t>0050-PS/2025/0001</t>
  </si>
  <si>
    <t>16/09/2025</t>
  </si>
  <si>
    <t>16/03/2028</t>
  </si>
  <si>
    <t>SD-ADM-2025/01245</t>
  </si>
  <si>
    <t>0042-PS/2025/0001</t>
  </si>
  <si>
    <t>SD-ADM-2025/01095</t>
  </si>
  <si>
    <t>0043-PS/2025/0001</t>
  </si>
  <si>
    <t>SD-ADM-2025/01094</t>
  </si>
  <si>
    <t>DNMK</t>
  </si>
  <si>
    <t>0046-PS/2025/0001</t>
  </si>
  <si>
    <t>SD-ADM-2025/01107</t>
  </si>
  <si>
    <t>DNRP</t>
  </si>
  <si>
    <t>0047-PS/2025/0001</t>
  </si>
  <si>
    <t>13/04/2028</t>
  </si>
  <si>
    <t>SD-ADM-2025/01109</t>
  </si>
  <si>
    <t>ROTA LIVRE TURISMO LTDA.</t>
  </si>
  <si>
    <t>39.151.848/0001-57</t>
  </si>
  <si>
    <t>0037-TG/2023/0021</t>
  </si>
  <si>
    <t>06/09/2023</t>
  </si>
  <si>
    <t>06/03/2026</t>
  </si>
  <si>
    <t>SEDE-ADM-2023/01200</t>
  </si>
  <si>
    <t>ROAL INDÚSTRIA METALÚRGICA LTDA.</t>
  </si>
  <si>
    <t>94.622.230/0001-36</t>
  </si>
  <si>
    <t>0034-FM/2022/0001</t>
  </si>
  <si>
    <t>14/02/2023</t>
  </si>
  <si>
    <t>14/02/2024</t>
  </si>
  <si>
    <t>SEDE-ADM-2022/01647</t>
  </si>
  <si>
    <t>RUSSELL BEDFORD GM AUDITORES
INDEPENDENTES S/S</t>
  </si>
  <si>
    <t>13.098.174/0001-80</t>
  </si>
  <si>
    <t>0005-ST/2023/0001</t>
  </si>
  <si>
    <t>20/03/2023</t>
  </si>
  <si>
    <t>20/03/2026</t>
  </si>
  <si>
    <t>SEDE-ADM-2023/00161</t>
  </si>
  <si>
    <t>S F DA S ALMEIDA LTDA.</t>
  </si>
  <si>
    <t>31.795.132/0001-80</t>
  </si>
  <si>
    <t>0065-PS/2025/0015</t>
  </si>
  <si>
    <t>21/10/2025</t>
  </si>
  <si>
    <t>21/04/2028</t>
  </si>
  <si>
    <t>SEDE-ADM-2025/00055</t>
  </si>
  <si>
    <t>SAIPHER ATC LTDA.</t>
  </si>
  <si>
    <t>00.628.447/0001-00</t>
  </si>
  <si>
    <t>0002-PS/2023/0001</t>
  </si>
  <si>
    <t>08/02/2023</t>
  </si>
  <si>
    <t>08/02/2028</t>
  </si>
  <si>
    <t>SEDE-ADM-2023/00047</t>
  </si>
  <si>
    <t>2023-03    57477,23|2023-04    57477,23|2023-05    57477,23|2023-06    57477,23|2023-07    71846,54|2023-08    71846,54|2023-09    71846,54|2023-11    172431,68|2023-12    86215,84|2024-01    114954,46|2024-02    114954,46|2024-03    129323,77|2024-04    129323,77|2024-05    129323,77|2024-06    129323,77|2024-07    129323,77|2024-08    143693,07|2024-09    143693,07|2024-10    143693,07|2024-11    143693,07|2024-12    143693,07|2025-01    143693,07|2025-03    287386,14|2025-05    287386,14|2025-06    143693,07|2025-07    99412,68|2025-08    143693,072025-02    8089|2025-06    13944</t>
  </si>
  <si>
    <t>SERRA MOBILE INDÚSTRIA E COMÉRCIO LTDA.</t>
  </si>
  <si>
    <t>07.875.146/0001-20</t>
  </si>
  <si>
    <t>0041-FM/2024/0001</t>
  </si>
  <si>
    <t>09/12/2024</t>
  </si>
  <si>
    <t>09/06/2027</t>
  </si>
  <si>
    <t>SEDE-ADM-2024/01957</t>
  </si>
  <si>
    <t>2025-02    8089|2025-06    13944 | 2023-07    14382,3|2023-08    14941,89|2023-09    14377,47|2023-10    15234,19|2023-11    15822,08|2023-12    15051,75|2024-01    14932,6</t>
  </si>
  <si>
    <t>SESSMA SOLUÇÕES E BENEFÍCIOS LTDA.</t>
  </si>
  <si>
    <t>18.113.470/0001-27</t>
  </si>
  <si>
    <t>0055-PS/2025/0001</t>
  </si>
  <si>
    <t>30/09/2025</t>
  </si>
  <si>
    <t>30/03/2028</t>
  </si>
  <si>
    <t>SD-ADM-2025/01404</t>
  </si>
  <si>
    <t>DNNF/ DNLO/ DNJV/ DNPK/ DNBG</t>
  </si>
  <si>
    <t>0059-PS/2025/0001</t>
  </si>
  <si>
    <t>SD-ADM-2025/01409</t>
  </si>
  <si>
    <t>DNGO/ DNAT/ DNBW/ DNPP</t>
  </si>
  <si>
    <t xml:space="preserve"> 0056-PS/2025/0001</t>
  </si>
  <si>
    <t>02/10/2025</t>
  </si>
  <si>
    <t>02/04/2028</t>
  </si>
  <si>
    <t>SD-ADM-2025/01405</t>
  </si>
  <si>
    <t>DNTF/ DNMQ/ DNCZ/ DNMA/ DNPJ/DNHT/ DNSN/ DNCJ/ DNIH</t>
  </si>
  <si>
    <t>0057-PS/2025/0001</t>
  </si>
  <si>
    <t>SD-ADM-2025/01406</t>
  </si>
  <si>
    <t>DNAR/ DNIL/ DNUF/ DNPL/ DNKG/ DNJP/ DNMS/ DNPB/ DNTE/ DNIZ/ DNJU</t>
  </si>
  <si>
    <t>0058-PS/2025/0001</t>
  </si>
  <si>
    <t>SD-ADM-2025/01408</t>
  </si>
  <si>
    <t>DNRJ/ DNDN/ DNGR/ DNKP/ DNRP/ DNBH/ DNVT/ DNUL/ DNUR/ DNMK</t>
  </si>
  <si>
    <t>SHINE RIO - SHINE RIO SERVIÇOS EIRELI-ME</t>
  </si>
  <si>
    <t>18.623.185/0001-56</t>
  </si>
  <si>
    <t>0165-SL/2020/0195</t>
  </si>
  <si>
    <t>01/11/2020</t>
  </si>
  <si>
    <t>30/10/2025</t>
  </si>
  <si>
    <t>SEDE-ADM-2021/00082</t>
  </si>
  <si>
    <t xml:space="preserve">2023-07    14382,3|2023-08    14941,89|2023-09    14377,47|2023-10    15234,19|2023-11    15822,08|2023-12    15051,75|2024-01    14932,62024-02    16.219,34 </t>
  </si>
  <si>
    <t>SIMPRESS COMÉRCIO, LOCAÇÃO E SERVIÇOS LTDA.</t>
  </si>
  <si>
    <t>07.432.517/0001-07</t>
  </si>
  <si>
    <t>0014-SF/2021/0001</t>
  </si>
  <si>
    <t>01/04/2021</t>
  </si>
  <si>
    <t>12/12/2025</t>
  </si>
  <si>
    <t>VENCIDO</t>
  </si>
  <si>
    <t>SEDE-ADM-2023/00081</t>
  </si>
  <si>
    <t>2025-04    12017,68|2025-05    18679,86|2025-06    12933,87|2025-07    12645,312023-11    2740|2023-12    2740|2024-01    2740|2024-02    2740|2024-03    2740|2024-04    2740|2024-05    2740|2024-06    2740|2024-07    2740|2024-08    2740|2024-09    2740|2024-10    2740|2024-11    2740|2024-12    2740|2025-01    2740|2025-02    2740|2025-03    2740|2025-04    2740|2025-05    2740|2025-06    2740|2025-07    2740</t>
  </si>
  <si>
    <t>SOLUÇÕES FACILITIES LTDA. (antiga INVICTA CONSERVAÇÃO E LIMPEZA LTDA.)</t>
  </si>
  <si>
    <t>21.816.728/0001-66</t>
  </si>
  <si>
    <t>0016-SL/2024/0038</t>
  </si>
  <si>
    <t>11/06/2024</t>
  </si>
  <si>
    <t>11/12/2026</t>
  </si>
  <si>
    <t>SEDE-ADM-2023/02295</t>
  </si>
  <si>
    <t xml:space="preserve">2024-07    1676,81|2024-08    4192,03|2024-09    4192,03|2024-10    4192,03|2024-11    4192,03|2024-12    4192,03|2025-01    4192,03|2025-02    4192,03|2025-03    4192,03|2025-04    4192,03|2025-05    4192,03|2025-06    4192,032024-12    16.974,12 </t>
  </si>
  <si>
    <t>SOROCABA SERVICE SYSTEM TERCEITIZADOS LTDA.</t>
  </si>
  <si>
    <t>0034-SL/2023/0024</t>
  </si>
  <si>
    <t>25/08/2023</t>
  </si>
  <si>
    <t>25/08/2024</t>
  </si>
  <si>
    <t>SEDE-ADM-2023/01175</t>
  </si>
  <si>
    <t>DNGL</t>
  </si>
  <si>
    <t>SUPER NOVA SERVIÇOS GERAIS LTDA.</t>
  </si>
  <si>
    <t>26.560.932/0001-82</t>
  </si>
  <si>
    <t>0015-SL/2024/0024</t>
  </si>
  <si>
    <t>10/05/2024</t>
  </si>
  <si>
    <t>10/05/2025</t>
  </si>
  <si>
    <t>SEDE-ADM-2024/00610</t>
  </si>
  <si>
    <t>2025-04   5283,012023-09    2416,52|2023-10    8055,07|2023-11    8055,07|2023-12    8055,07|2024-01    8055,07|2024-02    8055,07|2024-03    8055,07|2024-04    8055,07|2024-05    8055,07|2024-06    8055,07 18649,51|2025-05    5283,01|2025-06    5283,01|2025-07</t>
  </si>
  <si>
    <t>0009-SL/2022/0023</t>
  </si>
  <si>
    <t>19/07/2027</t>
  </si>
  <si>
    <t>SEDE-ADM-2022/00796</t>
  </si>
  <si>
    <t>2025-04    18649,51|2025-05    5283,01|2025-06    5283,01|2025-07    5283,012023-09    2416,52|2023-10    8055,07|2023-11    8055,07|2023-12    8055,07|2024-01    8055,07|2024-02    8055,07|2024-03    8055,07|2024-04    8055,07|2024-05    8055,07|2024-06    8055,07</t>
  </si>
  <si>
    <t>0032-SL/2023/0022</t>
  </si>
  <si>
    <t>21/08/2023</t>
  </si>
  <si>
    <t>21/02/2026</t>
  </si>
  <si>
    <t>SEDE-ADM-2023/00913</t>
  </si>
  <si>
    <t>SUPREMA SEGURANÇA PATRIMONIAL</t>
  </si>
  <si>
    <t>71.755.201/0001-47</t>
  </si>
  <si>
    <t>0027-SV/2023/0037</t>
  </si>
  <si>
    <t>02/08/2023</t>
  </si>
  <si>
    <t>08/03/2028</t>
  </si>
  <si>
    <t>SEDE-ADM-2023/01367</t>
  </si>
  <si>
    <t>2023-08    1988,89|2023-09    4475|2023-10    4460,08|2023-11    4972,22|2023-12    4972,22|2024-01    4972,22|2024-02    4723,61|2024-03    4972,22|2024-04    4972,22|2024-05    4972,22|2024-06    9944,44|2024-07    4723,61|2024-08    4723,61|2024-09    4972,22|2024-10    4972,22|2024-11    4972,22|2024-12    4972,22|2025-01    4972,22|2025-02    4972,22|2025-03    4972,22|2025-04    4723,61|2025-05    4574,45|2025-06    4972,22|2025-07    4972,222025-02    68000|2025-04    68000|2025-06    68000|2025-07    68000</t>
  </si>
  <si>
    <t>SV INCORPORADORA CONSTRUTORA E SERVICOS LTDA.</t>
  </si>
  <si>
    <t>25.341.150/0001-90</t>
  </si>
  <si>
    <t>0010-SV/2024/0041</t>
  </si>
  <si>
    <t>26/02/2024</t>
  </si>
  <si>
    <t>26/08/2026</t>
  </si>
  <si>
    <t>SEDE-ADM-2023/02199</t>
  </si>
  <si>
    <t xml:space="preserve"> DNPK (GUAÍBA) </t>
  </si>
  <si>
    <t>2024-04    9876,39|2024-05    15594,36|2024-06    15594,36|2024-07    15594,36|2024-08    15594,36|2024-09    15594,36|2024-10    15594,36|2024-11    15594,36|2024-12    15594,36|2025-01    15594,36|2025-02    15594,36|2025-03    15594,36|2025-04    15594,36|2025-05    15594,36|2025-06    15594,36|2025-07    15594,36|2025-08    15594,362024-04    10345,8|2024-05    15518,87|2024-06    15518,87|2024-07    15518,87|2024-08    15518,87|2024-09    15518,87|2024-10    15518,87|2024-11    15518,87|2024-12    15518,87|2025-01    15518,87|2025-02    15518,87|2025-03    15518,87|2025-04    15518,87|2025-05    15518,87|2025-06    15518,87|2025-07    15518,87|2025-08    15518,87</t>
  </si>
  <si>
    <t>0011-SV/2024/0041</t>
  </si>
  <si>
    <t>SEDE-ADM-2023/01893</t>
  </si>
  <si>
    <t xml:space="preserve"> DNPK (TAQUARA/RS) </t>
  </si>
  <si>
    <t>0012-SV/2024/0041</t>
  </si>
  <si>
    <t>SEDE-ADM-2024/00245</t>
  </si>
  <si>
    <t xml:space="preserve"> DNPK (TAQUARI/RS) </t>
  </si>
  <si>
    <t>TECNO2000 INDÚSTRIA E COMÉRCIO LTDA.</t>
  </si>
  <si>
    <t>21.306.287/0001-52</t>
  </si>
  <si>
    <t>0037-FM/2024/0001</t>
  </si>
  <si>
    <t>06/12/2024</t>
  </si>
  <si>
    <t>06/06/2027</t>
  </si>
  <si>
    <t>SEDE-ADM-2024/01848</t>
  </si>
  <si>
    <t>SEDE (SUL)</t>
  </si>
  <si>
    <t>2024-12    9.030,00 2023-06    11542,14|2023-07    24733,16|2023-08    24733,16|2023-09    24733,16|2023-10    24733,16|2023-11    24733,16|2023-12    24733,16|2024-01    24733,16|2024-02    24733,16|2024-03    24733,16|2024-04    24733,16|2024-05    24733,16|2024-08    19786,53|2024-09    19786,53</t>
  </si>
  <si>
    <t>0002-FM/2025/0001</t>
  </si>
  <si>
    <t>SEDE-ADM-2025/1915</t>
  </si>
  <si>
    <t>DNAT/ DNGO/ DNPP/ DNBW</t>
  </si>
  <si>
    <t>0003-FM/2025/0001</t>
  </si>
  <si>
    <t>10/01/2025</t>
  </si>
  <si>
    <t>10/07/2027</t>
  </si>
  <si>
    <t>SEDE-ADM-2024/01914</t>
  </si>
  <si>
    <t>DNPB/ DNTE/ DNIZ/ DNJU/ DNAR/ DNKG/ DNIL/ DNJP/ DNMS/ DNPL/ DNUF</t>
  </si>
  <si>
    <t>0038-FM/2024/0001</t>
  </si>
  <si>
    <t>SEDE-ADM-2024/01849</t>
  </si>
  <si>
    <t>SEDE (NORDESTE)</t>
  </si>
  <si>
    <t>2024-12   9030,00</t>
  </si>
  <si>
    <t>0001-FM/2025/0001</t>
  </si>
  <si>
    <t>26/02/2025</t>
  </si>
  <si>
    <t>26/08/2027</t>
  </si>
  <si>
    <t>SEDE-ADM-2024/01913</t>
  </si>
  <si>
    <t>DNBG/ DNJV/ DNLO/ DNNF/ DNPK</t>
  </si>
  <si>
    <t>TECNUS SEGURANÇA E VIGILÂNCIA ARMADA LTDA.</t>
  </si>
  <si>
    <t>19.459.636/0001-24</t>
  </si>
  <si>
    <t>0018–SV/2023/0036</t>
  </si>
  <si>
    <t>08/05/2023</t>
  </si>
  <si>
    <t>07/11/2025</t>
  </si>
  <si>
    <t>SEDE-ADM-2023/00322</t>
  </si>
  <si>
    <t>2023-06    11542,14|2023-07    24733,16|2023-08    24733,16|2023-09    24733,16|2023-10    24733,16|2023-11    24733,16|2023-12    24733,16|2024-01    24733,16|2024-02    24733,16|2024-03    24733,16|2024-04    24733,16|2024-05    24733,16|2024-08    19786,53|2024-09    19786,532023-10    25777,08|2023-11    11361,88|2024-01    40087,39|2024-02    22329,56|2024-03    15509,78|2024-04    17418,86|2024-05    26272,82|2024-07    17686,78|2024-08    30618,71|2024-12    39719,03|2025-01    39368,1|2025-02    27364,25|2025-05    49005,29|2025-07    33306,45</t>
  </si>
  <si>
    <t>THS TECNOLOGIA, INFORMAÇÃO E COMUNICAÇÃO LTDA.</t>
  </si>
  <si>
    <t>10.757.593/0001-99</t>
  </si>
  <si>
    <t xml:space="preserve"> 0019-SF/2023/0001</t>
  </si>
  <si>
    <t>19/06/2023</t>
  </si>
  <si>
    <t>19/06/2028</t>
  </si>
  <si>
    <t>SEDE-ADM-2023/00303</t>
  </si>
  <si>
    <t>2023-10    25777,08|2023-11    11361,88|2024-01    40087,39|2024-02    22329,56|2024-03    15509,78|2024-04    17418,86|2024-05    26272,82|2024-07    17686,78|2024-08    30618,71|2024-12    39719,03|2025-01    39368,1|2025-02    27364,25|2025-05    49005,29|2025-07    33306,4545740    18370988,18|45740    18370988,18|45740    18370988,18|45223    302994,04</t>
  </si>
  <si>
    <t>TICKET SERVIÇOS S/A</t>
  </si>
  <si>
    <t>47.866.934/0001-74</t>
  </si>
  <si>
    <t>0026-PS/2020/0001</t>
  </si>
  <si>
    <t>21/02/2020</t>
  </si>
  <si>
    <t>SEDE-ADM-2021/00013</t>
  </si>
  <si>
    <t>TICKET SOLUÇÕES HDFGT S/A</t>
  </si>
  <si>
    <t>03.506.307/0001-57</t>
  </si>
  <si>
    <t>0126-SF/2018/0001</t>
  </si>
  <si>
    <t>16/07/2018</t>
  </si>
  <si>
    <t>SEDE-ADM-2022/00120</t>
  </si>
  <si>
    <t>0020-PS/2022/0001</t>
  </si>
  <si>
    <t>04/10/2022</t>
  </si>
  <si>
    <t>04/10/2027</t>
  </si>
  <si>
    <t>SEDE-ADM-2022/01133</t>
  </si>
  <si>
    <t>45740    18370988,18|45740    18370988,18|45740    18370988,18|45223    302994,0445223    302994,04|45223    302994,04|45223    302994,04|45223    302994,04|45223    302994,04|45223    302994,04|45223    302994,04|45223    302994,04|45223    302994,04|45223    302994,04|45223    302994,04|45223    302994,04|45223    302994,04|45223    302994,04|45223    302994,04</t>
  </si>
  <si>
    <t>TRANSFORT-GESTAO EM SERVICOS TERCEIRIZADOS E LIMPEZA LTDA.</t>
  </si>
  <si>
    <t>17.482.916/0001-28</t>
  </si>
  <si>
    <t>0041-SL/2023/0025</t>
  </si>
  <si>
    <t>24/10/2023</t>
  </si>
  <si>
    <t>24/10/2028</t>
  </si>
  <si>
    <t>SEDE-ADM-2023/01219</t>
  </si>
  <si>
    <t>45223    302994,04|45223    302994,04|45223    302994,04|45223    302994,04|45223    302994,04|45223    302994,04|45223    302994,04|45223    302994,04|45223    302994,04|45223    302994,04|45223    302994,04|45223    302994,04|45223    302994,04|45223    302994,04|45223    302994,0445649    160736,5|45649    160736,5|45649    160736,5|45649    160736,5|45649    160736,5</t>
  </si>
  <si>
    <t>VAISALA OYJ</t>
  </si>
  <si>
    <t>0062-FM/2025/0001</t>
  </si>
  <si>
    <t>16/10/2026</t>
  </si>
  <si>
    <t>SD-ADM-2025/01011</t>
  </si>
  <si>
    <t>VERTICAL EMPRESA DE VIGILÂNCIA
EIRELI</t>
  </si>
  <si>
    <t>03.602.646/0002-18</t>
  </si>
  <si>
    <t>0007-SV/2023/0045</t>
  </si>
  <si>
    <t>04/04/2023</t>
  </si>
  <si>
    <t>03/10/2025</t>
  </si>
  <si>
    <t>SEDE-ADM-2023/00023</t>
  </si>
  <si>
    <t>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682959,28|45020    682959,2845622    253387,41|45622    253387,41</t>
  </si>
  <si>
    <t>VESALIUS ALEXANDRE CARDOSO DE AQUINO LTDA.</t>
  </si>
  <si>
    <t>52.177.062/0001-77</t>
  </si>
  <si>
    <t>0029-PS/2024/0047</t>
  </si>
  <si>
    <t>CONTRATO DE AQUISIÇÃO E PRESTAÇÃO DE SERVIÇO</t>
  </si>
  <si>
    <t>03/10/2024</t>
  </si>
  <si>
    <t>SEDE-ADM-2023/01908</t>
  </si>
  <si>
    <t xml:space="preserve">2025-03  128.997,50 2025-04  154.422,00 </t>
  </si>
  <si>
    <t>0013-PS/2025/0042</t>
  </si>
  <si>
    <t>06/02/2025</t>
  </si>
  <si>
    <t>05/08/2025</t>
  </si>
  <si>
    <t>SEDE-ADM-2024/01678</t>
  </si>
  <si>
    <t>0022-PS/2025/0004</t>
  </si>
  <si>
    <t>27/09/2025</t>
  </si>
  <si>
    <t>SEDE-ADM-2025/00158</t>
  </si>
  <si>
    <t>VILLE CONSTRUÇÕES E REFORMAS LTDA.</t>
  </si>
  <si>
    <t>31.548.384/0001-05</t>
  </si>
  <si>
    <t>0006-PS/2023/0030</t>
  </si>
  <si>
    <t>28/03/2023</t>
  </si>
  <si>
    <t>27/09/2023</t>
  </si>
  <si>
    <t>SEDE-ADM-2023/00057</t>
  </si>
  <si>
    <t>WHITE MARTINS GASES INDUSTRIAIS LTDA.</t>
  </si>
  <si>
    <t>35.820.448/0019-65</t>
  </si>
  <si>
    <t>0010-FM/2023/0036</t>
  </si>
  <si>
    <t>17/05/2023</t>
  </si>
  <si>
    <t>17/05/2024</t>
  </si>
  <si>
    <t>SEDE-ADM-2023/00090</t>
  </si>
  <si>
    <t>0011-FM/2023/0025</t>
  </si>
  <si>
    <t>16/05/2023</t>
  </si>
  <si>
    <t>16/05/2024</t>
  </si>
  <si>
    <t>SEDE-ADM-2024/00319</t>
  </si>
  <si>
    <t>0025-FM/2023/0042</t>
  </si>
  <si>
    <t>01/08/2023</t>
  </si>
  <si>
    <t>01/08/2024</t>
  </si>
  <si>
    <t>SEDE-ADM-2023/01183</t>
  </si>
  <si>
    <t>0010-FM/2025/0036</t>
  </si>
  <si>
    <t>21/08/2027</t>
  </si>
  <si>
    <t>SEDE-ADM-2025/00045</t>
  </si>
  <si>
    <t>35.820.448/0054-48</t>
  </si>
  <si>
    <t>0014-FM/2025/0025</t>
  </si>
  <si>
    <t>12/11/2027</t>
  </si>
  <si>
    <t>SEDE-ADM-2025/00136</t>
  </si>
  <si>
    <t>45702    1216050|45702    1216050|45702    1216050|45702    121605045709    1216050|45709    1216050|45709    1216050|45709    1216050|45709    1216050</t>
  </si>
  <si>
    <t>ZIVASEC TECNOLOGIA E SOLUCOES LTDA. (ANTIGA ZIVA)</t>
  </si>
  <si>
    <t>05.816.526/0001-68</t>
  </si>
  <si>
    <t>0004-PS/2024/0001</t>
  </si>
  <si>
    <t>06/02/2024</t>
  </si>
  <si>
    <t>06/08/2026</t>
  </si>
  <si>
    <t>SEDE-ADM-2023/01867</t>
  </si>
  <si>
    <t>45328    18408118,8|45328    18408118,8|45328    18408118,8|45328    18408118,8|45328    18408118,8|45328    18408118,8|45328    18408118,8|45328    18408118,8|45328    18408118,8|45328    18408118,8|45328    18408118,8|45328    18408118,8|45328    18408118,8</t>
  </si>
  <si>
    <t>FACILE – ADMINISTRAÇÃO E SERVIÇOS LTDA.</t>
  </si>
  <si>
    <t>28.323.263/0001-50</t>
  </si>
  <si>
    <t>0071-SL/2025/0042</t>
  </si>
  <si>
    <t>12/06/2028</t>
  </si>
  <si>
    <t>SD-ADM-2025/01426</t>
  </si>
  <si>
    <t>LÓGICA ASSESSORIA E CONSULTORIA ATUARIAL LTDA.</t>
  </si>
  <si>
    <t>05.965.853/0001-81</t>
  </si>
  <si>
    <t>0005-PS/2026/0001</t>
  </si>
  <si>
    <t>14/01/2026</t>
  </si>
  <si>
    <t>14/01/2029</t>
  </si>
  <si>
    <t>SD-ADM-2025/01386</t>
  </si>
  <si>
    <t>IACIT SOLUÇÕES TECNOLÓGICAS S.A.</t>
  </si>
  <si>
    <t>0070-FM/2025/0001</t>
  </si>
  <si>
    <t>05/12/2025</t>
  </si>
  <si>
    <t>05/04/2027</t>
  </si>
  <si>
    <t>SD-ADM-2025/01692</t>
  </si>
  <si>
    <t>0008-SL/2026/0032</t>
  </si>
  <si>
    <t>14/07/2028</t>
  </si>
  <si>
    <t>SD-ADM-2025/01676</t>
  </si>
  <si>
    <t>CSE ADMINISTRAÇÃO E SERVIÇOS LTDA.</t>
  </si>
  <si>
    <t>55.042.232/0001-02</t>
  </si>
  <si>
    <t>0001-SL/2026/0024</t>
  </si>
  <si>
    <t>23/01/2026</t>
  </si>
  <si>
    <t>23/07/2028</t>
  </si>
  <si>
    <t>SD-ADM-2025/01385</t>
  </si>
  <si>
    <t>0068-SS/2025/0001</t>
  </si>
  <si>
    <t>26/11/2025</t>
  </si>
  <si>
    <t>26/11/2026</t>
  </si>
  <si>
    <t>SD-ADM-2025/01437</t>
  </si>
  <si>
    <t>FUNDAÇÃO GETULIO VARGAS – FGV</t>
  </si>
  <si>
    <t>33.641.663/0001-44</t>
  </si>
  <si>
    <t>0002-PS/2026/0001</t>
  </si>
  <si>
    <t>19/01/2026</t>
  </si>
  <si>
    <t>19/07/2028</t>
  </si>
  <si>
    <t>SD-ADM-2025/01844</t>
  </si>
  <si>
    <t>7C SEGURANÇA E VIGILÂNCIA LTDA.</t>
  </si>
  <si>
    <t>30.536.943/0002-85</t>
  </si>
  <si>
    <t>0003-SV/2026/0036</t>
  </si>
  <si>
    <t>23/03/2026</t>
  </si>
  <si>
    <t>23/09/2028</t>
  </si>
  <si>
    <t>6001-PS/2025/0001</t>
  </si>
  <si>
    <t>SD-ADM-2025/01203</t>
  </si>
  <si>
    <t>PLUXEE BENEFÍCIOS BRASIL S.A.</t>
  </si>
  <si>
    <t>69.034.668/0001-56</t>
  </si>
  <si>
    <t>6002-PS/2025/0001</t>
  </si>
  <si>
    <t>SD-ADM-2025/01212</t>
  </si>
  <si>
    <t>MEGA VALE ADMINISTRADORA DE CARTÕES E SERVIÇOS LTDA.</t>
  </si>
  <si>
    <t>21.922.507/0001-72</t>
  </si>
  <si>
    <t>6003-PS/2025/0001</t>
  </si>
  <si>
    <t>SD-ADM-2025/01213</t>
  </si>
  <si>
    <t>ALELO 
INSTITUIÇÃO DE PAGAMENTO S.A.</t>
  </si>
  <si>
    <t>04.740.876/0001-25</t>
  </si>
  <si>
    <t>6004-PS/2025/0001</t>
  </si>
  <si>
    <t>SD-ADM-2025/01214</t>
  </si>
  <si>
    <t>BIQ BENEFÍCIOS LTDA.</t>
  </si>
  <si>
    <t>07.878.237/0001-19</t>
  </si>
  <si>
    <t>6005-PS/2025/0001</t>
  </si>
  <si>
    <t>SD-ADM-2025/01215</t>
  </si>
  <si>
    <t>TRIVALE INSTITUIÇÃO DE PAGAMENTO LTDA.</t>
  </si>
  <si>
    <t>00.604.122/0001-97</t>
  </si>
  <si>
    <t>6006-PS/2025/0001</t>
  </si>
  <si>
    <t>SD-ADM-2025/01216</t>
  </si>
  <si>
    <t>VEROCHEQUE REFEIÇÕES LTDA.</t>
  </si>
  <si>
    <t>06.344.497/0001-41</t>
  </si>
  <si>
    <t>6007-PS/2025/0001</t>
  </si>
  <si>
    <t>SD-ADM-2025/01217</t>
  </si>
  <si>
    <t>UP BRASIL ADMINISTRAÇÃO E SERVIÇOS LTDA.</t>
  </si>
  <si>
    <t>02.959.392/0001-46</t>
  </si>
  <si>
    <t>6008-PS/2025/0001</t>
  </si>
  <si>
    <t>SD-ADM-2025/01218</t>
  </si>
  <si>
    <t>VR BENEFÍCIOS E SERVIÇOS DE PROCESSAMENTO S.A.</t>
  </si>
  <si>
    <t>02.535.864/0001-33</t>
  </si>
  <si>
    <t>6009-PS/2025/0001</t>
  </si>
  <si>
    <t>SD-ADM-2025/01219</t>
  </si>
  <si>
    <t>TOTAL GERAL (somas mensais do executado)</t>
  </si>
  <si>
    <t>RESUMO — EXECUTADO MENSAL (R$)</t>
  </si>
  <si>
    <t>Período</t>
  </si>
  <si>
    <t>Executado (R$)</t>
  </si>
  <si>
    <t>Jan–Jun/25 (acumulado)</t>
  </si>
  <si>
    <t>Jul/25</t>
  </si>
  <si>
    <t>Ago/25</t>
  </si>
  <si>
    <t>Set/25</t>
  </si>
  <si>
    <t>Out/25</t>
  </si>
  <si>
    <t>Nov/25</t>
  </si>
  <si>
    <t>Dez/25</t>
  </si>
  <si>
    <t>Jan/26</t>
  </si>
  <si>
    <t>Fev/26</t>
  </si>
  <si>
    <t>Mar/26</t>
  </si>
  <si>
    <t>Abr/26</t>
  </si>
  <si>
    <t>Subtotal 2025</t>
  </si>
  <si>
    <t>TOTAL EXECUTADO 2026 (Jan–Abr) — até o momento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</si>
</sst>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 &quot;#,##0.00;[Red]&quot;(R$ &quot;#,##0.00\);\-"/>
    <numFmt numFmtId="165" formatCode="&quot;R$ &quot;#,##0.00"/>
  </numFmts>
  <fonts count="10" x14ac:knownFonts="1">
    <font>
      <sz val="11"/>
      <color theme="1"/>
      <name val="Calibri"/>
      <family val="2"/>
      <charset val="1"/>
    </font>
    <font>
      <b/>
      <sz val="11"/>
      <color rgb="FF1F3864"/>
      <name val="Arial"/>
      <charset val="1"/>
    </font>
    <font>
      <b/>
      <sz val="9"/>
      <color rgb="FFFFFFFF"/>
      <name val="Arial"/>
      <charset val="1"/>
    </font>
    <font>
      <sz val="9"/>
      <name val="Arial"/>
      <charset val="1"/>
    </font>
    <font>
      <b/>
      <sz val="9"/>
      <name val="Arial"/>
      <charset val="1"/>
    </font>
    <font>
      <b/>
      <sz val="9"/>
      <color rgb="FF1F3864"/>
      <name val="Arial"/>
      <charset val="1"/>
    </font>
    <font>
      <b/>
      <sz val="12"/>
      <color rgb="FF1F3864"/>
      <name val="Arial"/>
      <charset val="1"/>
    </font>
    <font>
      <b/>
      <sz val="11"/>
      <color rgb="FFFFFFFF"/>
      <name val="Arial"/>
      <charset val="1"/>
    </font>
    <font>
      <sz val="10"/>
      <name val="Arial"/>
      <charset val="1"/>
    </font>
    <font>
      <b/>
      <sz val="1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1F3864"/>
        <bgColor rgb="FF333333"/>
      </patternFill>
    </fill>
    <fill>
      <patternFill patternType="solid">
        <fgColor rgb="FFE2EFDA"/>
        <bgColor rgb="FFD6DCE5"/>
      </patternFill>
    </fill>
    <fill>
      <patternFill patternType="solid">
        <fgColor rgb="FFFFF2CC"/>
        <bgColor rgb="FFE2EFDA"/>
      </patternFill>
    </fill>
    <fill>
      <patternFill patternType="solid">
        <fgColor rgb="FFD6DCE5"/>
        <bgColor rgb="FFE2EFDA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6" fillId="0" borderId="0" xfId="0" applyFont="1"/>
    <xf numFmtId="0" fontId="1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164" fontId="3" fillId="0" borderId="1" xfId="0" applyNumberFormat="1" applyFont="1" applyBorder="1"/>
    <xf numFmtId="164" fontId="4" fillId="3" borderId="1" xfId="0" applyNumberFormat="1" applyFont="1" applyFill="1" applyBorder="1"/>
    <xf numFmtId="0" fontId="4" fillId="4" borderId="1" xfId="0" applyFont="1" applyFill="1" applyBorder="1"/>
    <xf numFmtId="164" fontId="5" fillId="4" borderId="1" xfId="0" applyNumberFormat="1" applyFont="1" applyFill="1" applyBorder="1"/>
    <xf numFmtId="0" fontId="7" fillId="2" borderId="1" xfId="0" applyFont="1" applyFill="1" applyBorder="1" applyAlignment="1">
      <alignment horizontal="center"/>
    </xf>
    <xf numFmtId="0" fontId="8" fillId="0" borderId="1" xfId="0" applyFont="1" applyBorder="1"/>
    <xf numFmtId="165" fontId="8" fillId="0" borderId="1" xfId="0" applyNumberFormat="1" applyFont="1" applyBorder="1"/>
    <xf numFmtId="0" fontId="8" fillId="5" borderId="1" xfId="0" applyFont="1" applyFill="1" applyBorder="1"/>
    <xf numFmtId="165" fontId="8" fillId="5" borderId="1" xfId="0" applyNumberFormat="1" applyFont="1" applyFill="1" applyBorder="1"/>
    <xf numFmtId="0" fontId="9" fillId="3" borderId="1" xfId="0" applyFont="1" applyFill="1" applyBorder="1"/>
    <xf numFmtId="165" fontId="9" fillId="3" borderId="1" xfId="0" applyNumberFormat="1" applyFont="1" applyFill="1" applyBorder="1"/>
    <xf numFmtId="0" fontId="7" fillId="2" borderId="1" xfId="0" applyFont="1" applyFill="1" applyBorder="1"/>
    <xf numFmtId="165" fontId="7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6DC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27"/>
  <sheetViews>
    <sheetView tabSelected="1" zoomScaleNormal="100" workbookViewId="0">
      <pane xSplit="1" ySplit="2" topLeftCell="W3" activePane="bottomRight" state="frozen"/>
      <selection pane="topRight" activeCell="B1" sqref="B1"/>
      <selection pane="bottomLeft" activeCell="A3" sqref="A3"/>
      <selection pane="bottomRight" sqref="A1:AJ1"/>
    </sheetView>
  </sheetViews>
  <sheetFormatPr defaultColWidth="8.7109375" defaultRowHeight="15" x14ac:dyDescent="0.25"/>
  <cols>
    <col min="1" max="1" width="34" customWidth="1"/>
    <col min="2" max="35" width="16" customWidth="1"/>
    <col min="36" max="36" width="20" customWidth="1"/>
  </cols>
  <sheetData>
    <row r="1" spans="1:36" ht="21.75" customHeight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 ht="39.75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</row>
    <row r="3" spans="1:36" x14ac:dyDescent="0.25">
      <c r="A3" s="4" t="s">
        <v>37</v>
      </c>
      <c r="B3" s="4" t="s">
        <v>38</v>
      </c>
      <c r="C3" s="4" t="s">
        <v>39</v>
      </c>
      <c r="D3" s="4" t="s">
        <v>40</v>
      </c>
      <c r="E3" s="4" t="s">
        <v>41</v>
      </c>
      <c r="F3" s="4" t="s">
        <v>42</v>
      </c>
      <c r="G3" s="4" t="s">
        <v>43</v>
      </c>
      <c r="H3" s="4" t="s">
        <v>44</v>
      </c>
      <c r="I3" s="4" t="s">
        <v>45</v>
      </c>
      <c r="J3" s="4" t="s">
        <v>46</v>
      </c>
      <c r="K3" s="4" t="s">
        <v>47</v>
      </c>
      <c r="L3" s="5">
        <v>193172.26</v>
      </c>
      <c r="M3" s="5">
        <v>146448.4</v>
      </c>
      <c r="N3" s="5">
        <v>193172.26</v>
      </c>
      <c r="O3" s="5">
        <v>20921.2</v>
      </c>
      <c r="P3" s="5">
        <v>172251.06</v>
      </c>
      <c r="Q3" s="5">
        <v>20921.2</v>
      </c>
      <c r="R3" s="5">
        <v>151329.85999999999</v>
      </c>
      <c r="S3" s="5">
        <v>20921.2</v>
      </c>
      <c r="T3" s="5">
        <v>130408.66</v>
      </c>
      <c r="U3" s="5">
        <v>20921.2</v>
      </c>
      <c r="V3" s="5">
        <v>109487.46</v>
      </c>
      <c r="W3" s="5">
        <v>20921.2</v>
      </c>
      <c r="X3" s="5">
        <v>88566.26</v>
      </c>
      <c r="Y3" s="5">
        <v>20921.2</v>
      </c>
      <c r="Z3" s="5">
        <v>67645.06</v>
      </c>
      <c r="AA3" s="5">
        <v>334739.20000000001</v>
      </c>
      <c r="AB3" s="5">
        <v>20921.2</v>
      </c>
      <c r="AC3" s="5">
        <v>46723.86</v>
      </c>
      <c r="AD3" s="5">
        <v>20921.2</v>
      </c>
      <c r="AE3" s="5">
        <v>25802.66</v>
      </c>
      <c r="AF3" s="5">
        <v>20921.2</v>
      </c>
      <c r="AG3" s="5">
        <v>1255272</v>
      </c>
      <c r="AH3" s="5">
        <v>20921.2</v>
      </c>
      <c r="AI3" s="5">
        <v>1234350.8</v>
      </c>
      <c r="AJ3" s="6">
        <f t="shared" ref="AJ3:AJ66" si="0">AB3+AD3+AF3+AH3</f>
        <v>83684.800000000003</v>
      </c>
    </row>
    <row r="4" spans="1:36" x14ac:dyDescent="0.25">
      <c r="A4" s="4" t="s">
        <v>48</v>
      </c>
      <c r="B4" s="4" t="s">
        <v>49</v>
      </c>
      <c r="C4" s="4" t="s">
        <v>50</v>
      </c>
      <c r="D4" s="4" t="s">
        <v>51</v>
      </c>
      <c r="E4" s="4" t="s">
        <v>41</v>
      </c>
      <c r="F4" s="4" t="s">
        <v>52</v>
      </c>
      <c r="G4" s="4" t="s">
        <v>53</v>
      </c>
      <c r="H4" s="4" t="s">
        <v>54</v>
      </c>
      <c r="I4" s="4" t="s">
        <v>55</v>
      </c>
      <c r="J4" s="4" t="s">
        <v>56</v>
      </c>
      <c r="K4" s="4" t="s">
        <v>47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6">
        <f t="shared" si="0"/>
        <v>0</v>
      </c>
    </row>
    <row r="5" spans="1:36" x14ac:dyDescent="0.25">
      <c r="A5" s="4" t="s">
        <v>57</v>
      </c>
      <c r="B5" s="4" t="s">
        <v>49</v>
      </c>
      <c r="C5" s="4" t="s">
        <v>58</v>
      </c>
      <c r="D5" s="4" t="s">
        <v>59</v>
      </c>
      <c r="E5" s="4" t="s">
        <v>41</v>
      </c>
      <c r="F5" s="4" t="s">
        <v>60</v>
      </c>
      <c r="G5" s="4" t="s">
        <v>61</v>
      </c>
      <c r="H5" s="4" t="s">
        <v>54</v>
      </c>
      <c r="I5" s="4" t="s">
        <v>62</v>
      </c>
      <c r="J5" s="4" t="s">
        <v>63</v>
      </c>
      <c r="K5" s="4" t="s">
        <v>64</v>
      </c>
      <c r="L5" s="5">
        <v>379527.31</v>
      </c>
      <c r="M5" s="5">
        <v>118116.01</v>
      </c>
      <c r="N5" s="5">
        <v>379527.31</v>
      </c>
      <c r="O5" s="5">
        <v>12042.59</v>
      </c>
      <c r="P5" s="5">
        <v>367484.72</v>
      </c>
      <c r="Q5" s="5">
        <v>15860.24</v>
      </c>
      <c r="R5" s="5">
        <v>351624.48</v>
      </c>
      <c r="S5" s="5">
        <v>12361.57</v>
      </c>
      <c r="T5" s="5">
        <v>339262.91</v>
      </c>
      <c r="U5" s="5">
        <v>12103.25</v>
      </c>
      <c r="V5" s="5">
        <v>327159.65999999997</v>
      </c>
      <c r="W5" s="5">
        <v>0</v>
      </c>
      <c r="X5" s="5">
        <v>327159.65999999997</v>
      </c>
      <c r="Y5" s="5">
        <v>12249.43</v>
      </c>
      <c r="Z5" s="5">
        <v>314910.23</v>
      </c>
      <c r="AA5" s="5">
        <v>182733.09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0</v>
      </c>
      <c r="AJ5" s="6">
        <f t="shared" si="0"/>
        <v>0</v>
      </c>
    </row>
    <row r="6" spans="1:36" x14ac:dyDescent="0.25">
      <c r="A6" s="4" t="s">
        <v>65</v>
      </c>
      <c r="B6" s="4" t="s">
        <v>49</v>
      </c>
      <c r="C6" s="4" t="s">
        <v>66</v>
      </c>
      <c r="D6" s="4" t="s">
        <v>67</v>
      </c>
      <c r="E6" s="4" t="s">
        <v>68</v>
      </c>
      <c r="F6" s="4" t="s">
        <v>69</v>
      </c>
      <c r="G6" s="4" t="s">
        <v>70</v>
      </c>
      <c r="H6" s="4" t="s">
        <v>44</v>
      </c>
      <c r="I6" s="4" t="s">
        <v>71</v>
      </c>
      <c r="J6" s="4" t="s">
        <v>72</v>
      </c>
      <c r="K6" s="4" t="s">
        <v>73</v>
      </c>
      <c r="L6" s="5">
        <v>95073.44</v>
      </c>
      <c r="M6" s="5">
        <v>18409.240000000002</v>
      </c>
      <c r="N6" s="5">
        <v>95073.44</v>
      </c>
      <c r="O6" s="5">
        <v>0</v>
      </c>
      <c r="P6" s="5">
        <v>95073.44</v>
      </c>
      <c r="Q6" s="5">
        <v>0</v>
      </c>
      <c r="R6" s="5">
        <v>95073.44</v>
      </c>
      <c r="S6" s="5">
        <v>0</v>
      </c>
      <c r="T6" s="5">
        <v>95073.44</v>
      </c>
      <c r="U6" s="5">
        <v>0</v>
      </c>
      <c r="V6" s="5">
        <v>95073.44</v>
      </c>
      <c r="W6" s="5">
        <v>0</v>
      </c>
      <c r="X6" s="5">
        <v>95073.44</v>
      </c>
      <c r="Y6" s="5">
        <v>4527.3100000000004</v>
      </c>
      <c r="Z6" s="5">
        <v>90546.13</v>
      </c>
      <c r="AA6" s="5">
        <v>22936.55</v>
      </c>
      <c r="AB6" s="5">
        <v>0</v>
      </c>
      <c r="AC6" s="5">
        <v>0</v>
      </c>
      <c r="AD6" s="5">
        <v>0</v>
      </c>
      <c r="AE6" s="5">
        <v>0</v>
      </c>
      <c r="AF6" s="5">
        <v>0</v>
      </c>
      <c r="AG6" s="5">
        <v>0</v>
      </c>
      <c r="AH6" s="5">
        <v>0</v>
      </c>
      <c r="AI6" s="5">
        <v>0</v>
      </c>
      <c r="AJ6" s="6">
        <f t="shared" si="0"/>
        <v>0</v>
      </c>
    </row>
    <row r="7" spans="1:36" x14ac:dyDescent="0.25">
      <c r="A7" s="4" t="s">
        <v>65</v>
      </c>
      <c r="B7" s="4" t="s">
        <v>49</v>
      </c>
      <c r="C7" s="4" t="s">
        <v>66</v>
      </c>
      <c r="D7" s="4" t="s">
        <v>74</v>
      </c>
      <c r="E7" s="4" t="s">
        <v>68</v>
      </c>
      <c r="F7" s="4" t="s">
        <v>75</v>
      </c>
      <c r="G7" s="4" t="s">
        <v>76</v>
      </c>
      <c r="H7" s="4" t="s">
        <v>44</v>
      </c>
      <c r="I7" s="4" t="s">
        <v>77</v>
      </c>
      <c r="J7" s="4" t="s">
        <v>78</v>
      </c>
      <c r="K7" s="4" t="s">
        <v>73</v>
      </c>
      <c r="L7" s="5">
        <v>102228.33</v>
      </c>
      <c r="M7" s="5">
        <v>22271.67</v>
      </c>
      <c r="N7" s="5">
        <v>102228.33</v>
      </c>
      <c r="O7" s="5">
        <v>0</v>
      </c>
      <c r="P7" s="5">
        <v>102228.33</v>
      </c>
      <c r="Q7" s="5">
        <v>0</v>
      </c>
      <c r="R7" s="5">
        <v>102228.33</v>
      </c>
      <c r="S7" s="5">
        <v>0</v>
      </c>
      <c r="T7" s="5">
        <v>102228.33</v>
      </c>
      <c r="U7" s="5">
        <v>0</v>
      </c>
      <c r="V7" s="5">
        <v>102228.33</v>
      </c>
      <c r="W7" s="5">
        <v>0</v>
      </c>
      <c r="X7" s="5">
        <v>102228.33</v>
      </c>
      <c r="Y7" s="5">
        <v>0</v>
      </c>
      <c r="Z7" s="5">
        <v>102228.33</v>
      </c>
      <c r="AA7" s="5">
        <v>22271.67</v>
      </c>
      <c r="AB7" s="5">
        <v>0</v>
      </c>
      <c r="AC7" s="5">
        <v>0</v>
      </c>
      <c r="AD7" s="5">
        <v>0</v>
      </c>
      <c r="AE7" s="5">
        <v>0</v>
      </c>
      <c r="AF7" s="5">
        <v>0</v>
      </c>
      <c r="AG7" s="5">
        <v>0</v>
      </c>
      <c r="AH7" s="5">
        <v>0</v>
      </c>
      <c r="AI7" s="5">
        <v>0</v>
      </c>
      <c r="AJ7" s="6">
        <f t="shared" si="0"/>
        <v>0</v>
      </c>
    </row>
    <row r="8" spans="1:36" x14ac:dyDescent="0.25">
      <c r="A8" s="4" t="s">
        <v>79</v>
      </c>
      <c r="B8" s="4" t="s">
        <v>38</v>
      </c>
      <c r="C8" s="4" t="s">
        <v>80</v>
      </c>
      <c r="D8" s="4" t="s">
        <v>81</v>
      </c>
      <c r="E8" s="4" t="s">
        <v>41</v>
      </c>
      <c r="F8" s="4" t="s">
        <v>82</v>
      </c>
      <c r="G8" s="4" t="s">
        <v>83</v>
      </c>
      <c r="H8" s="4" t="s">
        <v>44</v>
      </c>
      <c r="I8" s="4" t="s">
        <v>84</v>
      </c>
      <c r="J8" s="4" t="s">
        <v>85</v>
      </c>
      <c r="K8" s="4" t="s">
        <v>86</v>
      </c>
      <c r="L8" s="5">
        <v>1582650</v>
      </c>
      <c r="M8" s="5">
        <v>113400</v>
      </c>
      <c r="N8" s="5">
        <v>1582650</v>
      </c>
      <c r="O8" s="5">
        <v>24300</v>
      </c>
      <c r="P8" s="5">
        <v>1558350</v>
      </c>
      <c r="Q8" s="5">
        <v>16200</v>
      </c>
      <c r="R8" s="5">
        <v>1542150</v>
      </c>
      <c r="S8" s="5">
        <v>16200</v>
      </c>
      <c r="T8" s="5">
        <v>1525950</v>
      </c>
      <c r="U8" s="5">
        <v>16200</v>
      </c>
      <c r="V8" s="5">
        <v>1509750</v>
      </c>
      <c r="W8" s="5">
        <v>24300</v>
      </c>
      <c r="X8" s="5">
        <v>1485450</v>
      </c>
      <c r="Y8" s="5">
        <v>16200</v>
      </c>
      <c r="Z8" s="5">
        <v>1469250</v>
      </c>
      <c r="AA8" s="5">
        <v>267300</v>
      </c>
      <c r="AB8" s="5">
        <v>16200</v>
      </c>
      <c r="AC8" s="5">
        <v>1453050</v>
      </c>
      <c r="AD8" s="5">
        <v>8100</v>
      </c>
      <c r="AE8" s="5">
        <v>1444950</v>
      </c>
      <c r="AF8" s="5">
        <v>16200</v>
      </c>
      <c r="AG8" s="5">
        <v>1428750</v>
      </c>
      <c r="AH8" s="5">
        <v>16200</v>
      </c>
      <c r="AI8" s="5">
        <v>1412550</v>
      </c>
      <c r="AJ8" s="6">
        <f t="shared" si="0"/>
        <v>56700</v>
      </c>
    </row>
    <row r="9" spans="1:36" x14ac:dyDescent="0.25">
      <c r="A9" s="4" t="s">
        <v>87</v>
      </c>
      <c r="B9" s="4" t="s">
        <v>49</v>
      </c>
      <c r="C9" s="4" t="s">
        <v>88</v>
      </c>
      <c r="D9" s="4" t="s">
        <v>89</v>
      </c>
      <c r="E9" s="4" t="s">
        <v>41</v>
      </c>
      <c r="F9" s="4" t="s">
        <v>90</v>
      </c>
      <c r="G9" s="4" t="s">
        <v>91</v>
      </c>
      <c r="H9" s="4" t="s">
        <v>54</v>
      </c>
      <c r="I9" s="4" t="s">
        <v>92</v>
      </c>
      <c r="J9" s="4" t="s">
        <v>93</v>
      </c>
      <c r="K9" s="4" t="s">
        <v>94</v>
      </c>
      <c r="L9" s="5">
        <v>17864.689999999999</v>
      </c>
      <c r="M9" s="5">
        <v>1287.08</v>
      </c>
      <c r="N9" s="5">
        <v>17864.689999999999</v>
      </c>
      <c r="O9" s="5">
        <v>177.25</v>
      </c>
      <c r="P9" s="5">
        <v>17687.439999999999</v>
      </c>
      <c r="Q9" s="5">
        <v>177.43</v>
      </c>
      <c r="R9" s="5">
        <v>17510.009999999998</v>
      </c>
      <c r="S9" s="5">
        <v>177.52</v>
      </c>
      <c r="T9" s="5">
        <v>17332.490000000002</v>
      </c>
      <c r="U9" s="5">
        <v>177.69</v>
      </c>
      <c r="V9" s="5">
        <v>17154.8</v>
      </c>
      <c r="W9" s="5">
        <v>46.24</v>
      </c>
      <c r="X9" s="5">
        <v>17108.560000000001</v>
      </c>
      <c r="Y9" s="5">
        <v>131.26</v>
      </c>
      <c r="Z9" s="5">
        <v>16977.3</v>
      </c>
      <c r="AA9" s="5">
        <v>2621.83</v>
      </c>
      <c r="AB9" s="5">
        <v>92.48</v>
      </c>
      <c r="AC9" s="5">
        <v>0</v>
      </c>
      <c r="AD9" s="5">
        <v>177.45</v>
      </c>
      <c r="AE9" s="5">
        <v>-177.45</v>
      </c>
      <c r="AF9" s="5">
        <v>177.43</v>
      </c>
      <c r="AG9" s="5">
        <v>-354.88</v>
      </c>
      <c r="AH9" s="5">
        <v>308.74</v>
      </c>
      <c r="AI9" s="5">
        <v>-663.62</v>
      </c>
      <c r="AJ9" s="6">
        <f t="shared" si="0"/>
        <v>756.1</v>
      </c>
    </row>
    <row r="10" spans="1:36" x14ac:dyDescent="0.25">
      <c r="A10" s="4" t="s">
        <v>95</v>
      </c>
      <c r="B10" s="4" t="s">
        <v>49</v>
      </c>
      <c r="C10" s="4" t="s">
        <v>96</v>
      </c>
      <c r="D10" s="4" t="s">
        <v>97</v>
      </c>
      <c r="E10" s="4" t="s">
        <v>41</v>
      </c>
      <c r="F10" s="4" t="s">
        <v>98</v>
      </c>
      <c r="G10" s="4" t="s">
        <v>99</v>
      </c>
      <c r="H10" s="4" t="s">
        <v>54</v>
      </c>
      <c r="I10" s="4" t="s">
        <v>100</v>
      </c>
      <c r="J10" s="4" t="s">
        <v>56</v>
      </c>
      <c r="K10" s="4" t="s">
        <v>47</v>
      </c>
      <c r="L10" s="5">
        <v>247048.67</v>
      </c>
      <c r="M10" s="5">
        <v>342223.9</v>
      </c>
      <c r="N10" s="5">
        <v>247048.67</v>
      </c>
      <c r="O10" s="5">
        <v>0</v>
      </c>
      <c r="P10" s="5">
        <v>218985.28</v>
      </c>
      <c r="Q10" s="5">
        <v>0</v>
      </c>
      <c r="R10" s="5">
        <v>218985.28</v>
      </c>
      <c r="S10" s="5">
        <v>0</v>
      </c>
      <c r="T10" s="5">
        <v>218985.28</v>
      </c>
      <c r="U10" s="5">
        <v>0</v>
      </c>
      <c r="V10" s="5">
        <v>218985.28</v>
      </c>
      <c r="W10" s="5">
        <v>0</v>
      </c>
      <c r="X10" s="5">
        <v>218985.28</v>
      </c>
      <c r="Y10" s="5">
        <v>0</v>
      </c>
      <c r="Z10" s="5">
        <v>218985.28</v>
      </c>
      <c r="AA10" s="5">
        <v>342223.9</v>
      </c>
      <c r="AB10" s="5">
        <v>0</v>
      </c>
      <c r="AC10" s="5">
        <v>0</v>
      </c>
      <c r="AD10" s="5">
        <v>0</v>
      </c>
      <c r="AE10" s="5">
        <v>0</v>
      </c>
      <c r="AF10" s="5">
        <v>0</v>
      </c>
      <c r="AG10" s="5">
        <v>0</v>
      </c>
      <c r="AH10" s="5">
        <v>0</v>
      </c>
      <c r="AI10" s="5">
        <v>0</v>
      </c>
      <c r="AJ10" s="6">
        <f t="shared" si="0"/>
        <v>0</v>
      </c>
    </row>
    <row r="11" spans="1:36" x14ac:dyDescent="0.25">
      <c r="A11" s="4" t="s">
        <v>101</v>
      </c>
      <c r="B11" s="4" t="s">
        <v>49</v>
      </c>
      <c r="C11" s="4" t="s">
        <v>102</v>
      </c>
      <c r="D11" s="4" t="s">
        <v>103</v>
      </c>
      <c r="E11" s="4" t="s">
        <v>68</v>
      </c>
      <c r="F11" s="4" t="s">
        <v>104</v>
      </c>
      <c r="G11" s="4" t="s">
        <v>105</v>
      </c>
      <c r="H11" s="4" t="s">
        <v>106</v>
      </c>
      <c r="I11" s="4" t="s">
        <v>107</v>
      </c>
      <c r="J11" s="4" t="s">
        <v>108</v>
      </c>
      <c r="K11" s="4" t="s">
        <v>109</v>
      </c>
      <c r="L11" s="5">
        <v>131013.42</v>
      </c>
      <c r="M11" s="5">
        <v>0</v>
      </c>
      <c r="N11" s="5">
        <v>131013.42</v>
      </c>
      <c r="O11" s="5">
        <v>0</v>
      </c>
      <c r="P11" s="5">
        <v>131013.42</v>
      </c>
      <c r="Q11" s="5">
        <v>0</v>
      </c>
      <c r="R11" s="5">
        <v>131013.42</v>
      </c>
      <c r="S11" s="5">
        <v>0</v>
      </c>
      <c r="T11" s="5">
        <v>131013.42</v>
      </c>
      <c r="U11" s="5">
        <v>0</v>
      </c>
      <c r="V11" s="5">
        <v>131013.42</v>
      </c>
      <c r="W11" s="5">
        <v>0</v>
      </c>
      <c r="X11" s="5">
        <v>131013.42</v>
      </c>
      <c r="Y11" s="5">
        <v>0</v>
      </c>
      <c r="Z11" s="5">
        <v>131013.42</v>
      </c>
      <c r="AA11" s="5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  <c r="AJ11" s="6">
        <f t="shared" si="0"/>
        <v>0</v>
      </c>
    </row>
    <row r="12" spans="1:36" x14ac:dyDescent="0.25">
      <c r="A12" s="4" t="s">
        <v>110</v>
      </c>
      <c r="B12" s="4" t="s">
        <v>49</v>
      </c>
      <c r="C12" s="4" t="s">
        <v>111</v>
      </c>
      <c r="D12" s="4" t="s">
        <v>112</v>
      </c>
      <c r="E12" s="4" t="s">
        <v>41</v>
      </c>
      <c r="F12" s="4" t="s">
        <v>113</v>
      </c>
      <c r="G12" s="4" t="s">
        <v>114</v>
      </c>
      <c r="H12" s="4" t="s">
        <v>54</v>
      </c>
      <c r="I12" s="4" t="s">
        <v>115</v>
      </c>
      <c r="J12" s="4" t="s">
        <v>116</v>
      </c>
      <c r="K12" s="4" t="s">
        <v>47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  <c r="AD12" s="5">
        <v>0</v>
      </c>
      <c r="AE12" s="5">
        <v>0</v>
      </c>
      <c r="AF12" s="5">
        <v>0</v>
      </c>
      <c r="AG12" s="5">
        <v>0</v>
      </c>
      <c r="AH12" s="5">
        <v>0</v>
      </c>
      <c r="AI12" s="5">
        <v>0</v>
      </c>
      <c r="AJ12" s="6">
        <f t="shared" si="0"/>
        <v>0</v>
      </c>
    </row>
    <row r="13" spans="1:36" x14ac:dyDescent="0.25">
      <c r="A13" s="4" t="s">
        <v>117</v>
      </c>
      <c r="B13" s="4" t="s">
        <v>38</v>
      </c>
      <c r="C13" s="4" t="s">
        <v>118</v>
      </c>
      <c r="D13" s="4" t="s">
        <v>119</v>
      </c>
      <c r="E13" s="4" t="s">
        <v>68</v>
      </c>
      <c r="F13" s="4" t="s">
        <v>120</v>
      </c>
      <c r="G13" s="4" t="s">
        <v>121</v>
      </c>
      <c r="H13" s="4" t="s">
        <v>44</v>
      </c>
      <c r="I13" s="4" t="s">
        <v>122</v>
      </c>
      <c r="J13" s="4" t="s">
        <v>123</v>
      </c>
      <c r="K13" s="4" t="s">
        <v>124</v>
      </c>
      <c r="L13" s="5">
        <v>184861.07</v>
      </c>
      <c r="M13" s="5">
        <v>77038.880000000005</v>
      </c>
      <c r="N13" s="5">
        <v>184861.07</v>
      </c>
      <c r="O13" s="5">
        <v>12872.19</v>
      </c>
      <c r="P13" s="5">
        <v>171988.88</v>
      </c>
      <c r="Q13" s="5">
        <v>12872.19</v>
      </c>
      <c r="R13" s="5">
        <v>159116.69</v>
      </c>
      <c r="S13" s="5">
        <v>0</v>
      </c>
      <c r="T13" s="5">
        <v>159116.69</v>
      </c>
      <c r="U13" s="5">
        <v>9604.1200000000008</v>
      </c>
      <c r="V13" s="5">
        <v>149512.57</v>
      </c>
      <c r="W13" s="5">
        <v>19208.240000000002</v>
      </c>
      <c r="X13" s="5">
        <v>130304.33</v>
      </c>
      <c r="Y13" s="5">
        <v>28812.36</v>
      </c>
      <c r="Z13" s="5">
        <v>101491.97</v>
      </c>
      <c r="AA13" s="5">
        <v>179616.22</v>
      </c>
      <c r="AB13" s="5">
        <v>0</v>
      </c>
      <c r="AC13" s="5">
        <v>101491.97</v>
      </c>
      <c r="AD13" s="5">
        <v>9604.1200000000008</v>
      </c>
      <c r="AE13" s="5">
        <v>91887.85</v>
      </c>
      <c r="AF13" s="5">
        <v>9604.1200000000008</v>
      </c>
      <c r="AG13" s="5">
        <v>82283.73</v>
      </c>
      <c r="AH13" s="5">
        <v>9604.1200000000008</v>
      </c>
      <c r="AI13" s="5">
        <v>72679.61</v>
      </c>
      <c r="AJ13" s="6">
        <f t="shared" si="0"/>
        <v>28812.36</v>
      </c>
    </row>
    <row r="14" spans="1:36" x14ac:dyDescent="0.25">
      <c r="A14" s="4" t="s">
        <v>125</v>
      </c>
      <c r="B14" s="4" t="s">
        <v>49</v>
      </c>
      <c r="C14" s="4" t="s">
        <v>126</v>
      </c>
      <c r="D14" s="4" t="s">
        <v>127</v>
      </c>
      <c r="E14" s="4" t="s">
        <v>41</v>
      </c>
      <c r="F14" s="4" t="s">
        <v>128</v>
      </c>
      <c r="G14" s="4" t="s">
        <v>129</v>
      </c>
      <c r="H14" s="4" t="s">
        <v>54</v>
      </c>
      <c r="I14" s="4" t="s">
        <v>130</v>
      </c>
      <c r="J14" s="4" t="s">
        <v>56</v>
      </c>
      <c r="K14" s="4" t="s">
        <v>47</v>
      </c>
      <c r="L14" s="5">
        <v>0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  <c r="W14" s="5">
        <v>0</v>
      </c>
      <c r="X14" s="5">
        <v>0</v>
      </c>
      <c r="Y14" s="5">
        <v>0</v>
      </c>
      <c r="Z14" s="5">
        <v>0</v>
      </c>
      <c r="AA14" s="5">
        <v>0</v>
      </c>
      <c r="AB14" s="5">
        <v>0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0</v>
      </c>
      <c r="AJ14" s="6">
        <f t="shared" si="0"/>
        <v>0</v>
      </c>
    </row>
    <row r="15" spans="1:36" x14ac:dyDescent="0.25">
      <c r="A15" s="4" t="s">
        <v>131</v>
      </c>
      <c r="B15" s="4" t="s">
        <v>49</v>
      </c>
      <c r="C15" s="4" t="s">
        <v>132</v>
      </c>
      <c r="D15" s="4" t="s">
        <v>133</v>
      </c>
      <c r="E15" s="4" t="s">
        <v>41</v>
      </c>
      <c r="F15" s="4" t="s">
        <v>134</v>
      </c>
      <c r="G15" s="4" t="s">
        <v>135</v>
      </c>
      <c r="H15" s="4" t="s">
        <v>54</v>
      </c>
      <c r="I15" s="4" t="s">
        <v>136</v>
      </c>
      <c r="J15" s="4" t="s">
        <v>56</v>
      </c>
      <c r="K15" s="4" t="s">
        <v>47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</v>
      </c>
      <c r="AA15" s="5">
        <v>0</v>
      </c>
      <c r="AB15" s="5">
        <v>0</v>
      </c>
      <c r="AC15" s="5">
        <v>0</v>
      </c>
      <c r="AD15" s="5">
        <v>0</v>
      </c>
      <c r="AE15" s="5">
        <v>0</v>
      </c>
      <c r="AF15" s="5">
        <v>0</v>
      </c>
      <c r="AG15" s="5">
        <v>0</v>
      </c>
      <c r="AH15" s="5">
        <v>0</v>
      </c>
      <c r="AI15" s="5">
        <v>0</v>
      </c>
      <c r="AJ15" s="6">
        <f t="shared" si="0"/>
        <v>0</v>
      </c>
    </row>
    <row r="16" spans="1:36" x14ac:dyDescent="0.25">
      <c r="A16" s="4" t="s">
        <v>137</v>
      </c>
      <c r="B16" s="4" t="s">
        <v>38</v>
      </c>
      <c r="C16" s="4" t="s">
        <v>138</v>
      </c>
      <c r="D16" s="4" t="s">
        <v>139</v>
      </c>
      <c r="E16" s="4" t="s">
        <v>140</v>
      </c>
      <c r="F16" s="4" t="s">
        <v>141</v>
      </c>
      <c r="G16" s="4" t="s">
        <v>142</v>
      </c>
      <c r="H16" s="4" t="s">
        <v>54</v>
      </c>
      <c r="I16" s="4" t="s">
        <v>143</v>
      </c>
      <c r="J16" s="4" t="s">
        <v>144</v>
      </c>
      <c r="K16" s="4" t="s">
        <v>145</v>
      </c>
      <c r="L16" s="5">
        <v>380925.44</v>
      </c>
      <c r="M16" s="5">
        <v>436793.24</v>
      </c>
      <c r="N16" s="5">
        <v>380925.44</v>
      </c>
      <c r="O16" s="5">
        <v>58353.08</v>
      </c>
      <c r="P16" s="5">
        <v>322572.36</v>
      </c>
      <c r="Q16" s="5">
        <v>0</v>
      </c>
      <c r="R16" s="5">
        <v>322572.36</v>
      </c>
      <c r="S16" s="5">
        <v>0</v>
      </c>
      <c r="T16" s="5">
        <v>322572.36</v>
      </c>
      <c r="U16" s="5">
        <v>58353.08</v>
      </c>
      <c r="V16" s="5">
        <v>264219.28000000003</v>
      </c>
      <c r="W16" s="5">
        <v>58353.08</v>
      </c>
      <c r="X16" s="5">
        <v>205866.2</v>
      </c>
      <c r="Y16" s="5">
        <v>116706.16</v>
      </c>
      <c r="Z16" s="5">
        <v>89160.04</v>
      </c>
      <c r="AA16" s="5">
        <v>786911.72</v>
      </c>
      <c r="AB16" s="5">
        <v>58353.08</v>
      </c>
      <c r="AC16" s="5">
        <v>30806.959999999999</v>
      </c>
      <c r="AD16" s="5">
        <v>0</v>
      </c>
      <c r="AE16" s="5">
        <v>30806.959999999999</v>
      </c>
      <c r="AF16" s="5">
        <v>0</v>
      </c>
      <c r="AG16" s="5">
        <v>30806.959999999999</v>
      </c>
      <c r="AH16" s="5">
        <v>0</v>
      </c>
      <c r="AI16" s="5">
        <v>30806.959999999999</v>
      </c>
      <c r="AJ16" s="6">
        <f t="shared" si="0"/>
        <v>58353.08</v>
      </c>
    </row>
    <row r="17" spans="1:36" x14ac:dyDescent="0.25">
      <c r="A17" s="4" t="s">
        <v>146</v>
      </c>
      <c r="B17" s="4" t="s">
        <v>38</v>
      </c>
      <c r="C17" s="4" t="s">
        <v>147</v>
      </c>
      <c r="D17" s="4" t="s">
        <v>148</v>
      </c>
      <c r="E17" s="4" t="s">
        <v>41</v>
      </c>
      <c r="F17" s="4" t="s">
        <v>149</v>
      </c>
      <c r="G17" s="4" t="s">
        <v>150</v>
      </c>
      <c r="H17" s="4" t="s">
        <v>44</v>
      </c>
      <c r="I17" s="4" t="s">
        <v>151</v>
      </c>
      <c r="J17" s="4" t="s">
        <v>152</v>
      </c>
      <c r="K17" s="4" t="s">
        <v>153</v>
      </c>
      <c r="L17" s="5">
        <v>504.75</v>
      </c>
      <c r="M17" s="5">
        <v>12464.75</v>
      </c>
      <c r="N17" s="5">
        <v>504.75</v>
      </c>
      <c r="O17" s="5">
        <v>0</v>
      </c>
      <c r="P17" s="5">
        <v>123790.9</v>
      </c>
      <c r="Q17" s="5">
        <v>3116.19</v>
      </c>
      <c r="R17" s="5">
        <v>120674.71</v>
      </c>
      <c r="S17" s="5">
        <v>12798.18</v>
      </c>
      <c r="T17" s="5">
        <v>107876.53</v>
      </c>
      <c r="U17" s="5">
        <v>7000</v>
      </c>
      <c r="V17" s="5">
        <v>100876.53</v>
      </c>
      <c r="W17" s="5">
        <v>0</v>
      </c>
      <c r="X17" s="5">
        <v>100876.53</v>
      </c>
      <c r="Y17" s="5">
        <v>6565.81</v>
      </c>
      <c r="Z17" s="5">
        <v>94310.720000000001</v>
      </c>
      <c r="AA17" s="5">
        <v>51944.93</v>
      </c>
      <c r="AB17" s="5">
        <v>0</v>
      </c>
      <c r="AC17" s="5">
        <v>156619.93</v>
      </c>
      <c r="AD17" s="5">
        <v>10000</v>
      </c>
      <c r="AE17" s="5">
        <v>146619.93</v>
      </c>
      <c r="AF17" s="5">
        <v>0</v>
      </c>
      <c r="AG17" s="5">
        <v>146619.93</v>
      </c>
      <c r="AH17" s="5">
        <v>0</v>
      </c>
      <c r="AI17" s="5">
        <v>146619.93</v>
      </c>
      <c r="AJ17" s="6">
        <f t="shared" si="0"/>
        <v>10000</v>
      </c>
    </row>
    <row r="18" spans="1:36" x14ac:dyDescent="0.25">
      <c r="A18" s="4" t="s">
        <v>154</v>
      </c>
      <c r="B18" s="4" t="s">
        <v>49</v>
      </c>
      <c r="C18" s="4" t="s">
        <v>155</v>
      </c>
      <c r="D18" s="4" t="s">
        <v>156</v>
      </c>
      <c r="E18" s="4" t="s">
        <v>41</v>
      </c>
      <c r="F18" s="4" t="s">
        <v>157</v>
      </c>
      <c r="G18" s="4" t="s">
        <v>158</v>
      </c>
      <c r="H18" s="4" t="s">
        <v>54</v>
      </c>
      <c r="I18" s="4" t="s">
        <v>159</v>
      </c>
      <c r="J18" s="4" t="s">
        <v>56</v>
      </c>
      <c r="K18" s="4" t="s">
        <v>47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0</v>
      </c>
      <c r="AA18" s="5">
        <v>0</v>
      </c>
      <c r="AB18" s="5">
        <v>0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6">
        <f t="shared" si="0"/>
        <v>0</v>
      </c>
    </row>
    <row r="19" spans="1:36" x14ac:dyDescent="0.25">
      <c r="A19" s="4" t="s">
        <v>160</v>
      </c>
      <c r="B19" s="4" t="s">
        <v>49</v>
      </c>
      <c r="C19" s="4" t="s">
        <v>161</v>
      </c>
      <c r="D19" s="4" t="s">
        <v>162</v>
      </c>
      <c r="E19" s="4" t="s">
        <v>41</v>
      </c>
      <c r="F19" s="4" t="s">
        <v>163</v>
      </c>
      <c r="G19" s="4" t="s">
        <v>164</v>
      </c>
      <c r="H19" s="4" t="s">
        <v>54</v>
      </c>
      <c r="I19" s="4" t="s">
        <v>165</v>
      </c>
      <c r="J19" s="4" t="s">
        <v>56</v>
      </c>
      <c r="K19" s="4" t="s">
        <v>47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6">
        <f t="shared" si="0"/>
        <v>0</v>
      </c>
    </row>
    <row r="20" spans="1:36" x14ac:dyDescent="0.25">
      <c r="A20" s="4" t="s">
        <v>166</v>
      </c>
      <c r="B20" s="4" t="s">
        <v>38</v>
      </c>
      <c r="C20" s="4" t="s">
        <v>167</v>
      </c>
      <c r="D20" s="4" t="s">
        <v>168</v>
      </c>
      <c r="E20" s="4" t="s">
        <v>41</v>
      </c>
      <c r="F20" s="4" t="s">
        <v>169</v>
      </c>
      <c r="G20" s="4" t="s">
        <v>170</v>
      </c>
      <c r="H20" s="4" t="s">
        <v>44</v>
      </c>
      <c r="I20" s="4" t="s">
        <v>171</v>
      </c>
      <c r="J20" s="4" t="s">
        <v>56</v>
      </c>
      <c r="K20" s="4" t="s">
        <v>172</v>
      </c>
      <c r="L20" s="5">
        <v>3960105.29</v>
      </c>
      <c r="M20" s="5">
        <v>487946.01</v>
      </c>
      <c r="N20" s="5">
        <v>3960105.29</v>
      </c>
      <c r="O20" s="5">
        <v>163723.89000000001</v>
      </c>
      <c r="P20" s="5">
        <v>3877878.14</v>
      </c>
      <c r="Q20" s="5">
        <v>82047.850000000006</v>
      </c>
      <c r="R20" s="5">
        <v>3795830.29</v>
      </c>
      <c r="S20" s="5">
        <v>0</v>
      </c>
      <c r="T20" s="5">
        <v>3795830.29</v>
      </c>
      <c r="U20" s="5">
        <v>82720.070000000007</v>
      </c>
      <c r="V20" s="5">
        <v>3713110.22</v>
      </c>
      <c r="W20" s="5">
        <v>82498.86</v>
      </c>
      <c r="X20" s="5">
        <v>3630611.36</v>
      </c>
      <c r="Y20" s="5">
        <v>82432.11</v>
      </c>
      <c r="Z20" s="5">
        <v>3548179.25</v>
      </c>
      <c r="AA20" s="5">
        <v>1229236.52</v>
      </c>
      <c r="AB20" s="5">
        <v>82525.42</v>
      </c>
      <c r="AC20" s="5">
        <v>3465653.83</v>
      </c>
      <c r="AD20" s="5">
        <v>0</v>
      </c>
      <c r="AE20" s="5">
        <v>3465653.83</v>
      </c>
      <c r="AF20" s="5">
        <v>165342.31</v>
      </c>
      <c r="AG20" s="5">
        <v>3300311.52</v>
      </c>
      <c r="AH20" s="5">
        <v>82835.990000000005</v>
      </c>
      <c r="AI20" s="5">
        <v>3217475.53</v>
      </c>
      <c r="AJ20" s="6">
        <f t="shared" si="0"/>
        <v>330703.71999999997</v>
      </c>
    </row>
    <row r="21" spans="1:36" x14ac:dyDescent="0.25">
      <c r="A21" s="4" t="s">
        <v>173</v>
      </c>
      <c r="B21" s="4" t="s">
        <v>38</v>
      </c>
      <c r="C21" s="4" t="s">
        <v>174</v>
      </c>
      <c r="D21" s="4" t="s">
        <v>175</v>
      </c>
      <c r="E21" s="4" t="s">
        <v>41</v>
      </c>
      <c r="F21" s="4" t="s">
        <v>176</v>
      </c>
      <c r="G21" s="4" t="s">
        <v>177</v>
      </c>
      <c r="H21" s="4" t="s">
        <v>44</v>
      </c>
      <c r="I21" s="4" t="s">
        <v>178</v>
      </c>
      <c r="J21" s="4" t="s">
        <v>56</v>
      </c>
      <c r="K21" s="4" t="s">
        <v>179</v>
      </c>
      <c r="L21" s="5">
        <v>494317.18</v>
      </c>
      <c r="M21" s="5">
        <v>529071.42000000004</v>
      </c>
      <c r="N21" s="5">
        <v>494317.18</v>
      </c>
      <c r="O21" s="5">
        <v>151765.89000000001</v>
      </c>
      <c r="P21" s="5">
        <v>342551.29</v>
      </c>
      <c r="Q21" s="5">
        <v>75029.240000000005</v>
      </c>
      <c r="R21" s="5">
        <v>267522.05</v>
      </c>
      <c r="S21" s="5">
        <v>75298.509999999995</v>
      </c>
      <c r="T21" s="5">
        <v>192223.54</v>
      </c>
      <c r="U21" s="5">
        <v>0</v>
      </c>
      <c r="V21" s="5">
        <v>192223.54</v>
      </c>
      <c r="W21" s="5">
        <v>76968.34</v>
      </c>
      <c r="X21" s="5">
        <v>115255.2</v>
      </c>
      <c r="Y21" s="5">
        <v>152294.38</v>
      </c>
      <c r="Z21" s="5">
        <v>7048555.6500000004</v>
      </c>
      <c r="AA21" s="5">
        <v>1202172.25</v>
      </c>
      <c r="AB21" s="5">
        <v>76616.179999999993</v>
      </c>
      <c r="AC21" s="5">
        <v>6971939.4699999997</v>
      </c>
      <c r="AD21" s="5">
        <v>0</v>
      </c>
      <c r="AE21" s="5">
        <v>6971939.4699999997</v>
      </c>
      <c r="AF21" s="5">
        <v>65128.29</v>
      </c>
      <c r="AG21" s="5">
        <v>6906811.1799999997</v>
      </c>
      <c r="AH21" s="5">
        <v>527226.48</v>
      </c>
      <c r="AI21" s="5">
        <v>6379584.7000000002</v>
      </c>
      <c r="AJ21" s="6">
        <f t="shared" si="0"/>
        <v>668970.94999999995</v>
      </c>
    </row>
    <row r="22" spans="1:36" x14ac:dyDescent="0.25">
      <c r="A22" s="4" t="s">
        <v>180</v>
      </c>
      <c r="B22" s="4" t="s">
        <v>38</v>
      </c>
      <c r="C22" s="4" t="s">
        <v>181</v>
      </c>
      <c r="D22" s="4" t="s">
        <v>182</v>
      </c>
      <c r="E22" s="4" t="s">
        <v>183</v>
      </c>
      <c r="F22" s="4" t="s">
        <v>184</v>
      </c>
      <c r="G22" s="4" t="s">
        <v>185</v>
      </c>
      <c r="H22" s="4" t="s">
        <v>44</v>
      </c>
      <c r="I22" s="4" t="s">
        <v>186</v>
      </c>
      <c r="J22" s="4" t="s">
        <v>56</v>
      </c>
      <c r="K22" s="4" t="s">
        <v>47</v>
      </c>
      <c r="L22" s="5">
        <v>0</v>
      </c>
      <c r="M22" s="5">
        <v>5079096.3600000003</v>
      </c>
      <c r="N22" s="5">
        <v>0</v>
      </c>
      <c r="O22" s="5">
        <v>5079096.3600000003</v>
      </c>
      <c r="P22" s="5">
        <v>29943874.800000001</v>
      </c>
      <c r="Q22" s="5">
        <v>0</v>
      </c>
      <c r="R22" s="5">
        <v>29943874.800000001</v>
      </c>
      <c r="S22" s="5">
        <v>0</v>
      </c>
      <c r="T22" s="5">
        <v>29943874.800000001</v>
      </c>
      <c r="U22" s="5">
        <v>0</v>
      </c>
      <c r="V22" s="5">
        <v>29943874.800000001</v>
      </c>
      <c r="W22" s="5">
        <v>0</v>
      </c>
      <c r="X22" s="5">
        <v>29943874.800000001</v>
      </c>
      <c r="Y22" s="5">
        <v>0</v>
      </c>
      <c r="Z22" s="5">
        <v>29943874.800000001</v>
      </c>
      <c r="AA22" s="5">
        <v>10158192.720000001</v>
      </c>
      <c r="AB22" s="5">
        <v>0</v>
      </c>
      <c r="AC22" s="5">
        <v>29943874.800000001</v>
      </c>
      <c r="AD22" s="5">
        <v>0</v>
      </c>
      <c r="AE22" s="5">
        <v>29943874.800000001</v>
      </c>
      <c r="AF22" s="5">
        <v>0</v>
      </c>
      <c r="AG22" s="5">
        <v>29943874.800000001</v>
      </c>
      <c r="AH22" s="5">
        <v>0</v>
      </c>
      <c r="AI22" s="5">
        <v>29943874.800000001</v>
      </c>
      <c r="AJ22" s="6">
        <f t="shared" si="0"/>
        <v>0</v>
      </c>
    </row>
    <row r="23" spans="1:36" x14ac:dyDescent="0.25">
      <c r="A23" s="4" t="s">
        <v>180</v>
      </c>
      <c r="B23" s="4" t="s">
        <v>49</v>
      </c>
      <c r="C23" s="4" t="s">
        <v>181</v>
      </c>
      <c r="D23" s="4" t="s">
        <v>187</v>
      </c>
      <c r="E23" s="4" t="s">
        <v>188</v>
      </c>
      <c r="F23" s="4" t="s">
        <v>189</v>
      </c>
      <c r="G23" s="4" t="s">
        <v>190</v>
      </c>
      <c r="H23" s="4" t="s">
        <v>54</v>
      </c>
      <c r="I23" s="4" t="s">
        <v>191</v>
      </c>
      <c r="J23" s="4" t="s">
        <v>56</v>
      </c>
      <c r="K23" s="4" t="s">
        <v>47</v>
      </c>
      <c r="L23" s="5">
        <v>0</v>
      </c>
      <c r="M23" s="5">
        <v>0</v>
      </c>
      <c r="N23" s="5"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5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6">
        <f t="shared" si="0"/>
        <v>0</v>
      </c>
    </row>
    <row r="24" spans="1:36" x14ac:dyDescent="0.25">
      <c r="A24" s="4" t="s">
        <v>180</v>
      </c>
      <c r="B24" s="4" t="s">
        <v>38</v>
      </c>
      <c r="C24" s="4" t="s">
        <v>181</v>
      </c>
      <c r="D24" s="4" t="s">
        <v>192</v>
      </c>
      <c r="E24" s="4" t="s">
        <v>188</v>
      </c>
      <c r="F24" s="4" t="s">
        <v>193</v>
      </c>
      <c r="G24" s="4" t="s">
        <v>193</v>
      </c>
      <c r="H24" s="4" t="s">
        <v>54</v>
      </c>
      <c r="I24" s="4" t="s">
        <v>194</v>
      </c>
      <c r="J24" s="4" t="s">
        <v>56</v>
      </c>
      <c r="K24" s="4" t="s">
        <v>47</v>
      </c>
      <c r="L24" s="5">
        <v>6199369.4299999997</v>
      </c>
      <c r="M24" s="5">
        <v>339975.9</v>
      </c>
      <c r="N24" s="5">
        <v>6199369.4299999997</v>
      </c>
      <c r="O24" s="5">
        <v>0</v>
      </c>
      <c r="P24" s="5">
        <v>6199369.4299999997</v>
      </c>
      <c r="Q24" s="5">
        <v>0</v>
      </c>
      <c r="R24" s="5">
        <v>6199369.4299999997</v>
      </c>
      <c r="S24" s="5">
        <v>0</v>
      </c>
      <c r="T24" s="5">
        <v>6199369.4299999997</v>
      </c>
      <c r="U24" s="5">
        <v>0</v>
      </c>
      <c r="V24" s="5">
        <v>6199369.4299999997</v>
      </c>
      <c r="W24" s="5">
        <v>0</v>
      </c>
      <c r="X24" s="5">
        <v>6199369.4299999997</v>
      </c>
      <c r="Y24" s="5">
        <v>0</v>
      </c>
      <c r="Z24" s="5">
        <v>6199369.4299999997</v>
      </c>
      <c r="AA24" s="5">
        <v>339975.9</v>
      </c>
      <c r="AB24" s="5">
        <v>0</v>
      </c>
      <c r="AC24" s="5">
        <v>6199369.4299999997</v>
      </c>
      <c r="AD24" s="5">
        <v>0</v>
      </c>
      <c r="AE24" s="5">
        <v>6199369.4299999997</v>
      </c>
      <c r="AF24" s="5">
        <v>0</v>
      </c>
      <c r="AG24" s="5">
        <v>6199369.4299999997</v>
      </c>
      <c r="AH24" s="5">
        <v>0</v>
      </c>
      <c r="AI24" s="5">
        <v>6199369.4299999997</v>
      </c>
      <c r="AJ24" s="6">
        <f t="shared" si="0"/>
        <v>0</v>
      </c>
    </row>
    <row r="25" spans="1:36" x14ac:dyDescent="0.25">
      <c r="A25" s="4" t="s">
        <v>195</v>
      </c>
      <c r="B25" s="4" t="s">
        <v>49</v>
      </c>
      <c r="C25" s="4" t="s">
        <v>196</v>
      </c>
      <c r="D25" s="4" t="s">
        <v>197</v>
      </c>
      <c r="E25" s="4" t="s">
        <v>198</v>
      </c>
      <c r="F25" s="4" t="s">
        <v>199</v>
      </c>
      <c r="G25" s="4" t="s">
        <v>200</v>
      </c>
      <c r="H25" s="4" t="s">
        <v>54</v>
      </c>
      <c r="I25" s="4" t="s">
        <v>201</v>
      </c>
      <c r="J25" s="4" t="s">
        <v>56</v>
      </c>
      <c r="K25" s="4" t="s">
        <v>202</v>
      </c>
      <c r="L25" s="5">
        <v>0</v>
      </c>
      <c r="M25" s="5">
        <v>549959.22</v>
      </c>
      <c r="N25" s="5">
        <v>0</v>
      </c>
      <c r="O25" s="5">
        <v>0</v>
      </c>
      <c r="P25" s="5">
        <v>480835.98</v>
      </c>
      <c r="Q25" s="5">
        <v>0</v>
      </c>
      <c r="R25" s="5">
        <v>480835.98</v>
      </c>
      <c r="S25" s="5">
        <v>0</v>
      </c>
      <c r="T25" s="5">
        <v>480835.98</v>
      </c>
      <c r="U25" s="5">
        <v>0</v>
      </c>
      <c r="V25" s="5">
        <v>480835.98</v>
      </c>
      <c r="W25" s="5">
        <v>0</v>
      </c>
      <c r="X25" s="5">
        <v>480835.98</v>
      </c>
      <c r="Y25" s="5">
        <v>0</v>
      </c>
      <c r="Z25" s="5">
        <v>480835.98</v>
      </c>
      <c r="AA25" s="5">
        <v>549959.22</v>
      </c>
      <c r="AB25" s="5">
        <v>0</v>
      </c>
      <c r="AC25" s="5">
        <v>0</v>
      </c>
      <c r="AD25" s="5">
        <v>0</v>
      </c>
      <c r="AE25" s="5">
        <v>0</v>
      </c>
      <c r="AF25" s="5">
        <v>0</v>
      </c>
      <c r="AG25" s="5">
        <v>0</v>
      </c>
      <c r="AH25" s="5">
        <v>0</v>
      </c>
      <c r="AI25" s="5">
        <v>0</v>
      </c>
      <c r="AJ25" s="6">
        <f t="shared" si="0"/>
        <v>0</v>
      </c>
    </row>
    <row r="26" spans="1:36" x14ac:dyDescent="0.25">
      <c r="A26" s="4" t="s">
        <v>203</v>
      </c>
      <c r="B26" s="4" t="s">
        <v>38</v>
      </c>
      <c r="C26" s="4" t="s">
        <v>204</v>
      </c>
      <c r="D26" s="4" t="s">
        <v>205</v>
      </c>
      <c r="E26" s="4" t="s">
        <v>41</v>
      </c>
      <c r="F26" s="4" t="s">
        <v>206</v>
      </c>
      <c r="G26" s="4" t="s">
        <v>207</v>
      </c>
      <c r="H26" s="4" t="s">
        <v>44</v>
      </c>
      <c r="I26" s="4" t="s">
        <v>208</v>
      </c>
      <c r="J26" s="4" t="s">
        <v>56</v>
      </c>
      <c r="K26" s="4" t="s">
        <v>209</v>
      </c>
      <c r="L26" s="5">
        <v>0</v>
      </c>
      <c r="M26" s="5">
        <v>0</v>
      </c>
      <c r="N26" s="5">
        <v>0</v>
      </c>
      <c r="O26" s="5">
        <v>26000</v>
      </c>
      <c r="P26" s="5">
        <v>52000</v>
      </c>
      <c r="Q26" s="5">
        <v>0</v>
      </c>
      <c r="R26" s="5">
        <v>52000</v>
      </c>
      <c r="S26" s="5">
        <v>26000</v>
      </c>
      <c r="T26" s="5">
        <v>26000</v>
      </c>
      <c r="U26" s="5">
        <v>0</v>
      </c>
      <c r="V26" s="5">
        <v>26000</v>
      </c>
      <c r="W26" s="5">
        <v>0</v>
      </c>
      <c r="X26" s="5">
        <v>26000</v>
      </c>
      <c r="Y26" s="5">
        <v>11000</v>
      </c>
      <c r="Z26" s="5">
        <v>15000</v>
      </c>
      <c r="AA26" s="5">
        <v>66600</v>
      </c>
      <c r="AB26" s="5">
        <v>3600</v>
      </c>
      <c r="AC26" s="5">
        <v>11400</v>
      </c>
      <c r="AD26" s="5">
        <v>0</v>
      </c>
      <c r="AE26" s="5">
        <v>11400</v>
      </c>
      <c r="AF26" s="5">
        <v>0</v>
      </c>
      <c r="AG26" s="5">
        <v>11400</v>
      </c>
      <c r="AH26" s="5">
        <v>0</v>
      </c>
      <c r="AI26" s="5">
        <v>11400</v>
      </c>
      <c r="AJ26" s="6">
        <f t="shared" si="0"/>
        <v>3600</v>
      </c>
    </row>
    <row r="27" spans="1:36" x14ac:dyDescent="0.25">
      <c r="A27" s="4" t="s">
        <v>203</v>
      </c>
      <c r="B27" s="4" t="s">
        <v>38</v>
      </c>
      <c r="C27" s="4" t="s">
        <v>204</v>
      </c>
      <c r="D27" s="4" t="s">
        <v>210</v>
      </c>
      <c r="E27" s="4" t="s">
        <v>41</v>
      </c>
      <c r="F27" s="4" t="s">
        <v>206</v>
      </c>
      <c r="G27" s="4" t="s">
        <v>207</v>
      </c>
      <c r="H27" s="4" t="s">
        <v>44</v>
      </c>
      <c r="I27" s="4" t="s">
        <v>211</v>
      </c>
      <c r="J27" s="4" t="s">
        <v>56</v>
      </c>
      <c r="K27" s="4" t="s">
        <v>212</v>
      </c>
      <c r="L27" s="5">
        <v>0</v>
      </c>
      <c r="M27" s="5">
        <v>0</v>
      </c>
      <c r="N27" s="5">
        <v>0</v>
      </c>
      <c r="O27" s="5">
        <v>15500</v>
      </c>
      <c r="P27" s="5">
        <v>79000</v>
      </c>
      <c r="Q27" s="5">
        <v>0</v>
      </c>
      <c r="R27" s="5">
        <v>79000</v>
      </c>
      <c r="S27" s="5">
        <v>36600</v>
      </c>
      <c r="T27" s="5">
        <v>42400</v>
      </c>
      <c r="U27" s="5">
        <v>0</v>
      </c>
      <c r="V27" s="5">
        <v>42400</v>
      </c>
      <c r="W27" s="5">
        <v>0</v>
      </c>
      <c r="X27" s="5">
        <v>42400</v>
      </c>
      <c r="Y27" s="5">
        <v>0</v>
      </c>
      <c r="Z27" s="5">
        <v>42400</v>
      </c>
      <c r="AA27" s="5">
        <v>52100</v>
      </c>
      <c r="AB27" s="5">
        <v>0</v>
      </c>
      <c r="AC27" s="5">
        <v>42400</v>
      </c>
      <c r="AD27" s="5">
        <v>0</v>
      </c>
      <c r="AE27" s="5">
        <v>42400</v>
      </c>
      <c r="AF27" s="5">
        <v>0</v>
      </c>
      <c r="AG27" s="5">
        <v>42400</v>
      </c>
      <c r="AH27" s="5">
        <v>5400</v>
      </c>
      <c r="AI27" s="5">
        <v>37000</v>
      </c>
      <c r="AJ27" s="6">
        <f t="shared" si="0"/>
        <v>5400</v>
      </c>
    </row>
    <row r="28" spans="1:36" x14ac:dyDescent="0.25">
      <c r="A28" s="4" t="s">
        <v>213</v>
      </c>
      <c r="B28" s="4" t="s">
        <v>49</v>
      </c>
      <c r="C28" s="4" t="s">
        <v>214</v>
      </c>
      <c r="D28" s="4" t="s">
        <v>215</v>
      </c>
      <c r="E28" s="4" t="s">
        <v>68</v>
      </c>
      <c r="F28" s="4" t="s">
        <v>216</v>
      </c>
      <c r="G28" s="4" t="s">
        <v>217</v>
      </c>
      <c r="H28" s="4" t="s">
        <v>54</v>
      </c>
      <c r="I28" s="4" t="s">
        <v>218</v>
      </c>
      <c r="J28" s="4" t="s">
        <v>219</v>
      </c>
      <c r="K28" s="4" t="s">
        <v>47</v>
      </c>
      <c r="L28" s="5">
        <v>0</v>
      </c>
      <c r="M28" s="5">
        <v>18813</v>
      </c>
      <c r="N28" s="5">
        <v>0</v>
      </c>
      <c r="O28" s="5">
        <v>0</v>
      </c>
      <c r="P28" s="5">
        <v>0</v>
      </c>
      <c r="Q28" s="5">
        <v>0</v>
      </c>
      <c r="R28" s="5">
        <v>0</v>
      </c>
      <c r="S28" s="5">
        <v>0</v>
      </c>
      <c r="T28" s="5">
        <v>0</v>
      </c>
      <c r="U28" s="5">
        <v>0</v>
      </c>
      <c r="V28" s="5">
        <v>0</v>
      </c>
      <c r="W28" s="5">
        <v>0</v>
      </c>
      <c r="X28" s="5">
        <v>0</v>
      </c>
      <c r="Y28" s="5">
        <v>0</v>
      </c>
      <c r="Z28" s="5">
        <v>0</v>
      </c>
      <c r="AA28" s="5">
        <v>18813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0</v>
      </c>
      <c r="AI28" s="5">
        <v>0</v>
      </c>
      <c r="AJ28" s="6">
        <f t="shared" si="0"/>
        <v>0</v>
      </c>
    </row>
    <row r="29" spans="1:36" x14ac:dyDescent="0.25">
      <c r="A29" s="4" t="s">
        <v>220</v>
      </c>
      <c r="B29" s="4" t="s">
        <v>49</v>
      </c>
      <c r="C29" s="4" t="s">
        <v>221</v>
      </c>
      <c r="D29" s="4" t="s">
        <v>222</v>
      </c>
      <c r="E29" s="4" t="s">
        <v>41</v>
      </c>
      <c r="F29" s="4" t="s">
        <v>223</v>
      </c>
      <c r="G29" s="4" t="s">
        <v>224</v>
      </c>
      <c r="H29" s="4" t="s">
        <v>54</v>
      </c>
      <c r="I29" s="4" t="s">
        <v>225</v>
      </c>
      <c r="J29" s="4" t="s">
        <v>56</v>
      </c>
      <c r="K29" s="4" t="s">
        <v>47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  <c r="AD29" s="5">
        <v>0</v>
      </c>
      <c r="AE29" s="5">
        <v>0</v>
      </c>
      <c r="AF29" s="5">
        <v>0</v>
      </c>
      <c r="AG29" s="5">
        <v>0</v>
      </c>
      <c r="AH29" s="5">
        <v>0</v>
      </c>
      <c r="AI29" s="5">
        <v>0</v>
      </c>
      <c r="AJ29" s="6">
        <f t="shared" si="0"/>
        <v>0</v>
      </c>
    </row>
    <row r="30" spans="1:36" x14ac:dyDescent="0.25">
      <c r="A30" s="4" t="s">
        <v>226</v>
      </c>
      <c r="B30" s="4" t="s">
        <v>38</v>
      </c>
      <c r="C30" s="4" t="s">
        <v>227</v>
      </c>
      <c r="D30" s="4" t="s">
        <v>228</v>
      </c>
      <c r="E30" s="4" t="s">
        <v>229</v>
      </c>
      <c r="F30" s="4" t="s">
        <v>230</v>
      </c>
      <c r="G30" s="4" t="s">
        <v>231</v>
      </c>
      <c r="H30" s="4" t="s">
        <v>54</v>
      </c>
      <c r="I30" s="4" t="s">
        <v>232</v>
      </c>
      <c r="J30" s="4" t="s">
        <v>233</v>
      </c>
      <c r="K30" s="4" t="s">
        <v>234</v>
      </c>
      <c r="L30" s="5">
        <v>35129.699999999997</v>
      </c>
      <c r="M30" s="5">
        <v>10606.25</v>
      </c>
      <c r="N30" s="5">
        <v>35129.699999999997</v>
      </c>
      <c r="O30" s="5">
        <v>1337.61</v>
      </c>
      <c r="P30" s="5">
        <v>33792.089999999997</v>
      </c>
      <c r="Q30" s="5">
        <v>1378.24</v>
      </c>
      <c r="R30" s="5">
        <v>32413.85</v>
      </c>
      <c r="S30" s="5">
        <v>1325.14</v>
      </c>
      <c r="T30" s="5">
        <v>31088.71</v>
      </c>
      <c r="U30" s="5">
        <v>1355.91</v>
      </c>
      <c r="V30" s="5">
        <v>29732.799999999999</v>
      </c>
      <c r="W30" s="5">
        <v>1386.07</v>
      </c>
      <c r="X30" s="5">
        <v>28346.73</v>
      </c>
      <c r="Y30" s="5">
        <v>0</v>
      </c>
      <c r="Z30" s="5">
        <v>28346.73</v>
      </c>
      <c r="AA30" s="5">
        <v>19515.48</v>
      </c>
      <c r="AB30" s="5">
        <v>0</v>
      </c>
      <c r="AC30" s="5">
        <v>28346.73</v>
      </c>
      <c r="AD30" s="5">
        <v>0</v>
      </c>
      <c r="AE30" s="5">
        <v>28346.73</v>
      </c>
      <c r="AF30" s="5">
        <v>2126.2600000000002</v>
      </c>
      <c r="AG30" s="5">
        <v>26220.47</v>
      </c>
      <c r="AH30" s="5">
        <v>1324.77</v>
      </c>
      <c r="AI30" s="5">
        <v>24895.7</v>
      </c>
      <c r="AJ30" s="6">
        <f t="shared" si="0"/>
        <v>3451.03</v>
      </c>
    </row>
    <row r="31" spans="1:36" x14ac:dyDescent="0.25">
      <c r="A31" s="4" t="s">
        <v>226</v>
      </c>
      <c r="B31" s="4" t="s">
        <v>38</v>
      </c>
      <c r="C31" s="4" t="s">
        <v>227</v>
      </c>
      <c r="D31" s="4" t="s">
        <v>235</v>
      </c>
      <c r="E31" s="4" t="s">
        <v>236</v>
      </c>
      <c r="F31" s="4" t="s">
        <v>237</v>
      </c>
      <c r="G31" s="4" t="s">
        <v>238</v>
      </c>
      <c r="H31" s="4" t="s">
        <v>54</v>
      </c>
      <c r="I31" s="4" t="s">
        <v>239</v>
      </c>
      <c r="J31" s="4" t="s">
        <v>56</v>
      </c>
      <c r="K31" s="4" t="s">
        <v>234</v>
      </c>
      <c r="L31" s="5">
        <v>2632280.11</v>
      </c>
      <c r="M31" s="5">
        <v>217868.72</v>
      </c>
      <c r="N31" s="5">
        <v>2632280.11</v>
      </c>
      <c r="O31" s="5">
        <v>32797.49</v>
      </c>
      <c r="P31" s="5">
        <v>2599482.62</v>
      </c>
      <c r="Q31" s="5">
        <v>32797.49</v>
      </c>
      <c r="R31" s="5">
        <v>2566685.13</v>
      </c>
      <c r="S31" s="5">
        <v>32749.62</v>
      </c>
      <c r="T31" s="5">
        <v>2533935.5099999998</v>
      </c>
      <c r="U31" s="5">
        <v>29264.22</v>
      </c>
      <c r="V31" s="5">
        <v>2504671.29</v>
      </c>
      <c r="W31" s="5">
        <v>25189.7</v>
      </c>
      <c r="X31" s="5">
        <v>2479481.59</v>
      </c>
      <c r="Y31" s="5">
        <v>55479.78</v>
      </c>
      <c r="Z31" s="5">
        <v>2424001.81</v>
      </c>
      <c r="AA31" s="5">
        <v>485224.49</v>
      </c>
      <c r="AB31" s="5">
        <v>28385.79</v>
      </c>
      <c r="AC31" s="5">
        <v>2395616.02</v>
      </c>
      <c r="AD31" s="5">
        <v>29641.68</v>
      </c>
      <c r="AE31" s="5">
        <v>2365974.34</v>
      </c>
      <c r="AF31" s="5">
        <v>1050</v>
      </c>
      <c r="AG31" s="5">
        <v>2364924.34</v>
      </c>
      <c r="AH31" s="5">
        <v>25871.43</v>
      </c>
      <c r="AI31" s="5">
        <v>2339052.91</v>
      </c>
      <c r="AJ31" s="6">
        <f t="shared" si="0"/>
        <v>84948.9</v>
      </c>
    </row>
    <row r="32" spans="1:36" x14ac:dyDescent="0.25">
      <c r="A32" s="4" t="s">
        <v>240</v>
      </c>
      <c r="B32" s="4" t="s">
        <v>38</v>
      </c>
      <c r="C32" s="4" t="s">
        <v>241</v>
      </c>
      <c r="D32" s="4" t="s">
        <v>242</v>
      </c>
      <c r="E32" s="4" t="s">
        <v>229</v>
      </c>
      <c r="F32" s="4" t="s">
        <v>243</v>
      </c>
      <c r="G32" s="4" t="s">
        <v>244</v>
      </c>
      <c r="H32" s="4" t="s">
        <v>44</v>
      </c>
      <c r="I32" s="4" t="s">
        <v>245</v>
      </c>
      <c r="J32" s="4" t="s">
        <v>246</v>
      </c>
      <c r="K32" s="4" t="s">
        <v>247</v>
      </c>
      <c r="L32" s="5">
        <v>692074.5</v>
      </c>
      <c r="M32" s="5">
        <v>21783.33</v>
      </c>
      <c r="N32" s="5">
        <v>692074.5</v>
      </c>
      <c r="O32" s="5">
        <v>21783.33</v>
      </c>
      <c r="P32" s="5">
        <v>670291.17000000004</v>
      </c>
      <c r="Q32" s="5">
        <v>28423.24</v>
      </c>
      <c r="R32" s="5">
        <v>641867.93000000005</v>
      </c>
      <c r="S32" s="5">
        <v>14900.52</v>
      </c>
      <c r="T32" s="5">
        <v>626967.41</v>
      </c>
      <c r="U32" s="5">
        <v>19132.7</v>
      </c>
      <c r="V32" s="5">
        <v>607834.71</v>
      </c>
      <c r="W32" s="5">
        <v>6224.54</v>
      </c>
      <c r="X32" s="5">
        <v>865093.12</v>
      </c>
      <c r="Y32" s="5">
        <v>36210.07</v>
      </c>
      <c r="Z32" s="5">
        <v>828883.05</v>
      </c>
      <c r="AA32" s="5">
        <v>200173.67</v>
      </c>
      <c r="AB32" s="5">
        <v>22244.38</v>
      </c>
      <c r="AC32" s="5">
        <v>806638.67</v>
      </c>
      <c r="AD32" s="5">
        <v>6479.02</v>
      </c>
      <c r="AE32" s="5">
        <v>800159.65</v>
      </c>
      <c r="AF32" s="5">
        <v>22992.54</v>
      </c>
      <c r="AG32" s="5">
        <v>777167.11</v>
      </c>
      <c r="AH32" s="5">
        <v>14524.16</v>
      </c>
      <c r="AI32" s="5">
        <v>762642.95</v>
      </c>
      <c r="AJ32" s="6">
        <f t="shared" si="0"/>
        <v>66240.100000000006</v>
      </c>
    </row>
    <row r="33" spans="1:36" x14ac:dyDescent="0.25">
      <c r="A33" s="4" t="s">
        <v>240</v>
      </c>
      <c r="B33" s="4" t="s">
        <v>49</v>
      </c>
      <c r="C33" s="4" t="s">
        <v>241</v>
      </c>
      <c r="D33" s="4" t="s">
        <v>248</v>
      </c>
      <c r="E33" s="4" t="s">
        <v>41</v>
      </c>
      <c r="F33" s="4" t="s">
        <v>249</v>
      </c>
      <c r="G33" s="4" t="s">
        <v>250</v>
      </c>
      <c r="H33" s="4" t="s">
        <v>54</v>
      </c>
      <c r="I33" s="4" t="s">
        <v>251</v>
      </c>
      <c r="J33" s="4" t="s">
        <v>252</v>
      </c>
      <c r="K33" s="4" t="s">
        <v>247</v>
      </c>
      <c r="L33" s="5">
        <v>8601.73</v>
      </c>
      <c r="M33" s="5">
        <v>105947.28</v>
      </c>
      <c r="N33" s="5">
        <v>8601.73</v>
      </c>
      <c r="O33" s="5">
        <v>0</v>
      </c>
      <c r="P33" s="5">
        <v>8601.73</v>
      </c>
      <c r="Q33" s="5">
        <v>0</v>
      </c>
      <c r="R33" s="5">
        <v>8601.73</v>
      </c>
      <c r="S33" s="5">
        <v>0</v>
      </c>
      <c r="T33" s="5">
        <v>8601.73</v>
      </c>
      <c r="U33" s="5">
        <v>0</v>
      </c>
      <c r="V33" s="5">
        <v>8601.73</v>
      </c>
      <c r="W33" s="5">
        <v>0</v>
      </c>
      <c r="X33" s="5">
        <v>8601.73</v>
      </c>
      <c r="Y33" s="5">
        <v>0</v>
      </c>
      <c r="Z33" s="5">
        <v>8601.73</v>
      </c>
      <c r="AA33" s="5">
        <v>105947.28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6">
        <f t="shared" si="0"/>
        <v>0</v>
      </c>
    </row>
    <row r="34" spans="1:36" x14ac:dyDescent="0.25">
      <c r="A34" s="4" t="s">
        <v>253</v>
      </c>
      <c r="B34" s="4" t="s">
        <v>49</v>
      </c>
      <c r="C34" s="4" t="s">
        <v>254</v>
      </c>
      <c r="D34" s="4" t="s">
        <v>255</v>
      </c>
      <c r="E34" s="4" t="s">
        <v>41</v>
      </c>
      <c r="F34" s="4" t="s">
        <v>256</v>
      </c>
      <c r="G34" s="4" t="s">
        <v>257</v>
      </c>
      <c r="H34" s="4" t="s">
        <v>54</v>
      </c>
      <c r="I34" s="4" t="s">
        <v>258</v>
      </c>
      <c r="J34" s="4" t="s">
        <v>152</v>
      </c>
      <c r="K34" s="4" t="s">
        <v>47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</v>
      </c>
      <c r="U34" s="5">
        <v>0</v>
      </c>
      <c r="V34" s="5">
        <v>0</v>
      </c>
      <c r="W34" s="5">
        <v>0</v>
      </c>
      <c r="X34" s="5">
        <v>0</v>
      </c>
      <c r="Y34" s="5">
        <v>0</v>
      </c>
      <c r="Z34" s="5">
        <v>0</v>
      </c>
      <c r="AA34" s="5">
        <v>0</v>
      </c>
      <c r="AB34" s="5">
        <v>0</v>
      </c>
      <c r="AC34" s="5">
        <v>0</v>
      </c>
      <c r="AD34" s="5">
        <v>0</v>
      </c>
      <c r="AE34" s="5">
        <v>0</v>
      </c>
      <c r="AF34" s="5">
        <v>0</v>
      </c>
      <c r="AG34" s="5">
        <v>0</v>
      </c>
      <c r="AH34" s="5">
        <v>0</v>
      </c>
      <c r="AI34" s="5">
        <v>0</v>
      </c>
      <c r="AJ34" s="6">
        <f t="shared" si="0"/>
        <v>0</v>
      </c>
    </row>
    <row r="35" spans="1:36" x14ac:dyDescent="0.25">
      <c r="A35" s="4" t="s">
        <v>259</v>
      </c>
      <c r="B35" s="4" t="s">
        <v>49</v>
      </c>
      <c r="C35" s="4" t="s">
        <v>260</v>
      </c>
      <c r="D35" s="4" t="s">
        <v>261</v>
      </c>
      <c r="E35" s="4" t="s">
        <v>41</v>
      </c>
      <c r="F35" s="4" t="s">
        <v>262</v>
      </c>
      <c r="G35" s="4" t="s">
        <v>250</v>
      </c>
      <c r="H35" s="4" t="s">
        <v>54</v>
      </c>
      <c r="I35" s="4" t="s">
        <v>263</v>
      </c>
      <c r="J35" s="4" t="s">
        <v>56</v>
      </c>
      <c r="K35" s="4" t="s">
        <v>47</v>
      </c>
      <c r="L35" s="5">
        <v>0</v>
      </c>
      <c r="M35" s="5">
        <v>0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5">
        <v>0</v>
      </c>
      <c r="X35" s="5">
        <v>0</v>
      </c>
      <c r="Y35" s="5">
        <v>0</v>
      </c>
      <c r="Z35" s="5">
        <v>0</v>
      </c>
      <c r="AA35" s="5">
        <v>122000</v>
      </c>
      <c r="AB35" s="5">
        <v>122000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5">
        <v>0</v>
      </c>
      <c r="AI35" s="5">
        <v>0</v>
      </c>
      <c r="AJ35" s="6">
        <f t="shared" si="0"/>
        <v>122000</v>
      </c>
    </row>
    <row r="36" spans="1:36" x14ac:dyDescent="0.25">
      <c r="A36" s="4" t="s">
        <v>264</v>
      </c>
      <c r="B36" s="4" t="s">
        <v>38</v>
      </c>
      <c r="C36" s="4" t="s">
        <v>265</v>
      </c>
      <c r="D36" s="4" t="s">
        <v>266</v>
      </c>
      <c r="E36" s="4" t="s">
        <v>41</v>
      </c>
      <c r="F36" s="4" t="s">
        <v>267</v>
      </c>
      <c r="G36" s="4" t="s">
        <v>268</v>
      </c>
      <c r="H36" s="4" t="s">
        <v>44</v>
      </c>
      <c r="I36" s="4" t="s">
        <v>269</v>
      </c>
      <c r="J36" s="4" t="s">
        <v>56</v>
      </c>
      <c r="K36" s="4" t="s">
        <v>270</v>
      </c>
      <c r="L36" s="5">
        <v>1928647.59</v>
      </c>
      <c r="M36" s="5">
        <v>47667.519999999997</v>
      </c>
      <c r="N36" s="5">
        <v>1928647.59</v>
      </c>
      <c r="O36" s="5">
        <v>0</v>
      </c>
      <c r="P36" s="5">
        <v>1928647.59</v>
      </c>
      <c r="Q36" s="5">
        <v>0</v>
      </c>
      <c r="R36" s="5">
        <v>1928647.59</v>
      </c>
      <c r="S36" s="5">
        <v>0</v>
      </c>
      <c r="T36" s="5">
        <v>1928647.59</v>
      </c>
      <c r="U36" s="5">
        <v>47651.21</v>
      </c>
      <c r="V36" s="5">
        <v>1880996.38</v>
      </c>
      <c r="W36" s="5">
        <v>0</v>
      </c>
      <c r="X36" s="5">
        <v>1880996.38</v>
      </c>
      <c r="Y36" s="5">
        <v>0</v>
      </c>
      <c r="Z36" s="5">
        <v>1880996.38</v>
      </c>
      <c r="AA36" s="5">
        <v>95318.73</v>
      </c>
      <c r="AB36" s="5">
        <v>0</v>
      </c>
      <c r="AC36" s="5">
        <v>1880996.38</v>
      </c>
      <c r="AD36" s="5">
        <v>0</v>
      </c>
      <c r="AE36" s="5">
        <v>1880996.38</v>
      </c>
      <c r="AF36" s="5">
        <v>0</v>
      </c>
      <c r="AG36" s="5">
        <v>1880996.38</v>
      </c>
      <c r="AH36" s="5">
        <v>435705.23</v>
      </c>
      <c r="AI36" s="5">
        <v>1445291.15</v>
      </c>
      <c r="AJ36" s="6">
        <f t="shared" si="0"/>
        <v>435705.23</v>
      </c>
    </row>
    <row r="37" spans="1:36" x14ac:dyDescent="0.25">
      <c r="A37" s="4" t="s">
        <v>271</v>
      </c>
      <c r="B37" s="4" t="s">
        <v>49</v>
      </c>
      <c r="C37" s="4" t="s">
        <v>272</v>
      </c>
      <c r="D37" s="4" t="s">
        <v>273</v>
      </c>
      <c r="E37" s="4" t="s">
        <v>41</v>
      </c>
      <c r="F37" s="4" t="s">
        <v>274</v>
      </c>
      <c r="G37" s="4" t="s">
        <v>275</v>
      </c>
      <c r="H37" s="4" t="s">
        <v>54</v>
      </c>
      <c r="I37" s="4" t="s">
        <v>276</v>
      </c>
      <c r="J37" s="4" t="s">
        <v>56</v>
      </c>
      <c r="K37" s="4" t="s">
        <v>47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  <c r="W37" s="5">
        <v>0</v>
      </c>
      <c r="X37" s="5">
        <v>0</v>
      </c>
      <c r="Y37" s="5">
        <v>0</v>
      </c>
      <c r="Z37" s="5">
        <v>0</v>
      </c>
      <c r="AA37" s="5">
        <v>0</v>
      </c>
      <c r="AB37" s="5">
        <v>0</v>
      </c>
      <c r="AC37" s="5">
        <v>0</v>
      </c>
      <c r="AD37" s="5">
        <v>0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6">
        <f t="shared" si="0"/>
        <v>0</v>
      </c>
    </row>
    <row r="38" spans="1:36" x14ac:dyDescent="0.25">
      <c r="A38" s="4" t="s">
        <v>277</v>
      </c>
      <c r="B38" s="4" t="s">
        <v>38</v>
      </c>
      <c r="C38" s="4" t="s">
        <v>278</v>
      </c>
      <c r="D38" s="4" t="s">
        <v>279</v>
      </c>
      <c r="E38" s="4" t="s">
        <v>41</v>
      </c>
      <c r="F38" s="4" t="s">
        <v>280</v>
      </c>
      <c r="G38" s="4" t="s">
        <v>281</v>
      </c>
      <c r="H38" s="4" t="s">
        <v>44</v>
      </c>
      <c r="I38" s="4" t="s">
        <v>282</v>
      </c>
      <c r="J38" s="4" t="s">
        <v>56</v>
      </c>
      <c r="K38" s="4" t="s">
        <v>283</v>
      </c>
      <c r="L38" s="5">
        <v>0</v>
      </c>
      <c r="M38" s="5">
        <v>0</v>
      </c>
      <c r="N38" s="5">
        <v>0</v>
      </c>
      <c r="O38" s="5">
        <v>85185.8</v>
      </c>
      <c r="P38" s="5">
        <v>78397.600000000006</v>
      </c>
      <c r="Q38" s="5">
        <v>0</v>
      </c>
      <c r="R38" s="5">
        <v>78397.600000000006</v>
      </c>
      <c r="S38" s="5">
        <v>0</v>
      </c>
      <c r="T38" s="5">
        <v>78397.600000000006</v>
      </c>
      <c r="U38" s="5">
        <v>0</v>
      </c>
      <c r="V38" s="5">
        <v>78397.600000000006</v>
      </c>
      <c r="W38" s="5">
        <v>0</v>
      </c>
      <c r="X38" s="5">
        <v>78397.600000000006</v>
      </c>
      <c r="Y38" s="5">
        <v>0</v>
      </c>
      <c r="Z38" s="5">
        <v>78397.600000000006</v>
      </c>
      <c r="AA38" s="5">
        <v>85185.8</v>
      </c>
      <c r="AB38" s="5">
        <v>0</v>
      </c>
      <c r="AC38" s="5">
        <v>78397.600000000006</v>
      </c>
      <c r="AD38" s="5">
        <v>0</v>
      </c>
      <c r="AE38" s="5">
        <v>78397.600000000006</v>
      </c>
      <c r="AF38" s="5">
        <v>0</v>
      </c>
      <c r="AG38" s="5">
        <v>78397.600000000006</v>
      </c>
      <c r="AH38" s="5">
        <v>0</v>
      </c>
      <c r="AI38" s="5">
        <v>78397.600000000006</v>
      </c>
      <c r="AJ38" s="6">
        <f t="shared" si="0"/>
        <v>0</v>
      </c>
    </row>
    <row r="39" spans="1:36" x14ac:dyDescent="0.25">
      <c r="A39" s="4" t="s">
        <v>284</v>
      </c>
      <c r="B39" s="4" t="s">
        <v>38</v>
      </c>
      <c r="C39" s="4" t="s">
        <v>278</v>
      </c>
      <c r="D39" s="4" t="s">
        <v>285</v>
      </c>
      <c r="E39" s="4" t="s">
        <v>41</v>
      </c>
      <c r="F39" s="4" t="s">
        <v>286</v>
      </c>
      <c r="G39" s="4" t="s">
        <v>287</v>
      </c>
      <c r="H39" s="4" t="s">
        <v>44</v>
      </c>
      <c r="I39" s="4" t="s">
        <v>288</v>
      </c>
      <c r="J39" s="4" t="s">
        <v>289</v>
      </c>
      <c r="K39" s="4" t="s">
        <v>283</v>
      </c>
      <c r="L39" s="5">
        <v>2668740.75</v>
      </c>
      <c r="M39" s="5">
        <v>1735637.93</v>
      </c>
      <c r="N39" s="5">
        <v>2668740.75</v>
      </c>
      <c r="O39" s="5">
        <v>0</v>
      </c>
      <c r="P39" s="5">
        <v>2668740.75</v>
      </c>
      <c r="Q39" s="5">
        <v>148922.07</v>
      </c>
      <c r="R39" s="5">
        <v>2519818.6800000002</v>
      </c>
      <c r="S39" s="5">
        <v>120887.55</v>
      </c>
      <c r="T39" s="5">
        <v>2398931.13</v>
      </c>
      <c r="U39" s="5">
        <v>95857.29</v>
      </c>
      <c r="V39" s="5">
        <v>2303073.84</v>
      </c>
      <c r="W39" s="5">
        <v>106881.1</v>
      </c>
      <c r="X39" s="5">
        <v>2196192.7400000002</v>
      </c>
      <c r="Y39" s="5">
        <v>534130.52</v>
      </c>
      <c r="Z39" s="5">
        <v>1662062.22</v>
      </c>
      <c r="AA39" s="5">
        <v>3149456.4</v>
      </c>
      <c r="AB39" s="5">
        <v>178617.21</v>
      </c>
      <c r="AC39" s="5">
        <v>1483445.01</v>
      </c>
      <c r="AD39" s="5">
        <v>0</v>
      </c>
      <c r="AE39" s="5">
        <v>1483445.01</v>
      </c>
      <c r="AF39" s="5">
        <v>228522.73</v>
      </c>
      <c r="AG39" s="5">
        <v>1254922.28</v>
      </c>
      <c r="AH39" s="5">
        <v>0</v>
      </c>
      <c r="AI39" s="5">
        <v>1254922.28</v>
      </c>
      <c r="AJ39" s="6">
        <f t="shared" si="0"/>
        <v>407139.94</v>
      </c>
    </row>
    <row r="40" spans="1:36" x14ac:dyDescent="0.25">
      <c r="A40" s="4" t="s">
        <v>284</v>
      </c>
      <c r="B40" s="4" t="s">
        <v>38</v>
      </c>
      <c r="C40" s="4" t="s">
        <v>278</v>
      </c>
      <c r="D40" s="4" t="s">
        <v>290</v>
      </c>
      <c r="E40" s="4" t="s">
        <v>41</v>
      </c>
      <c r="F40" s="4" t="s">
        <v>291</v>
      </c>
      <c r="G40" s="4" t="s">
        <v>292</v>
      </c>
      <c r="H40" s="4" t="s">
        <v>44</v>
      </c>
      <c r="I40" s="4" t="s">
        <v>293</v>
      </c>
      <c r="J40" s="4" t="s">
        <v>56</v>
      </c>
      <c r="K40" s="4" t="s">
        <v>283</v>
      </c>
      <c r="L40" s="5">
        <v>3658114.71</v>
      </c>
      <c r="M40" s="5">
        <v>2007806.68</v>
      </c>
      <c r="N40" s="5">
        <v>3658114.71</v>
      </c>
      <c r="O40" s="5">
        <v>0</v>
      </c>
      <c r="P40" s="5">
        <v>12836060.869999999</v>
      </c>
      <c r="Q40" s="5">
        <v>195351.84</v>
      </c>
      <c r="R40" s="5">
        <v>12640709.029999999</v>
      </c>
      <c r="S40" s="5">
        <v>139113.64000000001</v>
      </c>
      <c r="T40" s="5">
        <v>12501595.390000001</v>
      </c>
      <c r="U40" s="5">
        <v>0</v>
      </c>
      <c r="V40" s="5">
        <v>12501595.390000001</v>
      </c>
      <c r="W40" s="5">
        <v>154052.57999999999</v>
      </c>
      <c r="X40" s="5">
        <v>12347542.810000001</v>
      </c>
      <c r="Y40" s="5">
        <v>368973.08</v>
      </c>
      <c r="Z40" s="5">
        <v>11978569.73</v>
      </c>
      <c r="AA40" s="5">
        <v>3354490.25</v>
      </c>
      <c r="AB40" s="5">
        <v>239993.62</v>
      </c>
      <c r="AC40" s="5">
        <v>11738576.109999999</v>
      </c>
      <c r="AD40" s="5">
        <v>0</v>
      </c>
      <c r="AE40" s="5">
        <v>11738576.109999999</v>
      </c>
      <c r="AF40" s="5">
        <v>249198.81</v>
      </c>
      <c r="AG40" s="5">
        <v>11489377.300000001</v>
      </c>
      <c r="AH40" s="5">
        <v>0</v>
      </c>
      <c r="AI40" s="5">
        <v>11489377.300000001</v>
      </c>
      <c r="AJ40" s="6">
        <f t="shared" si="0"/>
        <v>489192.43</v>
      </c>
    </row>
    <row r="41" spans="1:36" x14ac:dyDescent="0.25">
      <c r="A41" s="4" t="s">
        <v>294</v>
      </c>
      <c r="B41" s="4" t="s">
        <v>49</v>
      </c>
      <c r="C41" s="4" t="s">
        <v>295</v>
      </c>
      <c r="D41" s="4" t="s">
        <v>296</v>
      </c>
      <c r="E41" s="4" t="s">
        <v>188</v>
      </c>
      <c r="F41" s="4" t="s">
        <v>297</v>
      </c>
      <c r="G41" s="4" t="s">
        <v>298</v>
      </c>
      <c r="H41" s="4" t="s">
        <v>54</v>
      </c>
      <c r="I41" s="4" t="s">
        <v>299</v>
      </c>
      <c r="J41" s="4" t="s">
        <v>56</v>
      </c>
      <c r="K41" s="4" t="s">
        <v>300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6">
        <f t="shared" si="0"/>
        <v>0</v>
      </c>
    </row>
    <row r="42" spans="1:36" x14ac:dyDescent="0.25">
      <c r="A42" s="4" t="s">
        <v>294</v>
      </c>
      <c r="B42" s="4" t="s">
        <v>49</v>
      </c>
      <c r="C42" s="4" t="s">
        <v>295</v>
      </c>
      <c r="D42" s="4" t="s">
        <v>301</v>
      </c>
      <c r="E42" s="4" t="s">
        <v>188</v>
      </c>
      <c r="F42" s="4" t="s">
        <v>302</v>
      </c>
      <c r="G42" s="4" t="s">
        <v>303</v>
      </c>
      <c r="H42" s="4" t="s">
        <v>54</v>
      </c>
      <c r="I42" s="4" t="s">
        <v>304</v>
      </c>
      <c r="J42" s="4" t="s">
        <v>56</v>
      </c>
      <c r="K42" s="4" t="s">
        <v>300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  <c r="W42" s="5">
        <v>0</v>
      </c>
      <c r="X42" s="5">
        <v>0</v>
      </c>
      <c r="Y42" s="5">
        <v>0</v>
      </c>
      <c r="Z42" s="5">
        <v>0</v>
      </c>
      <c r="AA42" s="5">
        <v>0</v>
      </c>
      <c r="AB42" s="5">
        <v>0</v>
      </c>
      <c r="AC42" s="5">
        <v>0</v>
      </c>
      <c r="AD42" s="5">
        <v>0</v>
      </c>
      <c r="AE42" s="5">
        <v>0</v>
      </c>
      <c r="AF42" s="5">
        <v>0</v>
      </c>
      <c r="AG42" s="5">
        <v>0</v>
      </c>
      <c r="AH42" s="5">
        <v>0</v>
      </c>
      <c r="AI42" s="5">
        <v>0</v>
      </c>
      <c r="AJ42" s="6">
        <f t="shared" si="0"/>
        <v>0</v>
      </c>
    </row>
    <row r="43" spans="1:36" x14ac:dyDescent="0.25">
      <c r="A43" s="4" t="s">
        <v>294</v>
      </c>
      <c r="B43" s="4" t="s">
        <v>49</v>
      </c>
      <c r="C43" s="4" t="s">
        <v>295</v>
      </c>
      <c r="D43" s="4" t="s">
        <v>305</v>
      </c>
      <c r="E43" s="4" t="s">
        <v>41</v>
      </c>
      <c r="F43" s="4" t="s">
        <v>75</v>
      </c>
      <c r="G43" s="4" t="s">
        <v>306</v>
      </c>
      <c r="H43" s="4" t="s">
        <v>54</v>
      </c>
      <c r="I43" s="4" t="s">
        <v>307</v>
      </c>
      <c r="J43" s="4" t="s">
        <v>56</v>
      </c>
      <c r="K43" s="4" t="s">
        <v>300</v>
      </c>
      <c r="L43" s="5">
        <v>0</v>
      </c>
      <c r="M43" s="5">
        <v>2215840.2599999998</v>
      </c>
      <c r="N43" s="5">
        <v>0</v>
      </c>
      <c r="O43" s="5">
        <v>0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2215840.2599999998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6">
        <f t="shared" si="0"/>
        <v>0</v>
      </c>
    </row>
    <row r="44" spans="1:36" x14ac:dyDescent="0.25">
      <c r="A44" s="4" t="s">
        <v>308</v>
      </c>
      <c r="B44" s="4" t="s">
        <v>38</v>
      </c>
      <c r="C44" s="4" t="s">
        <v>309</v>
      </c>
      <c r="D44" s="4" t="s">
        <v>310</v>
      </c>
      <c r="E44" s="4" t="s">
        <v>41</v>
      </c>
      <c r="F44" s="4" t="s">
        <v>311</v>
      </c>
      <c r="G44" s="4" t="s">
        <v>312</v>
      </c>
      <c r="H44" s="4" t="s">
        <v>44</v>
      </c>
      <c r="I44" s="4" t="s">
        <v>313</v>
      </c>
      <c r="J44" s="4" t="s">
        <v>56</v>
      </c>
      <c r="K44" s="4" t="s">
        <v>314</v>
      </c>
      <c r="L44" s="5">
        <v>82818946.349999994</v>
      </c>
      <c r="M44" s="5">
        <v>12118300.470000001</v>
      </c>
      <c r="N44" s="5">
        <v>82818946.349999994</v>
      </c>
      <c r="O44" s="5">
        <v>0</v>
      </c>
      <c r="P44" s="5">
        <v>80329075.599999994</v>
      </c>
      <c r="Q44" s="5">
        <v>2798189.81</v>
      </c>
      <c r="R44" s="5">
        <v>77530885.790000007</v>
      </c>
      <c r="S44" s="5">
        <v>3071691.53</v>
      </c>
      <c r="T44" s="5">
        <v>74459194.260000005</v>
      </c>
      <c r="U44" s="5">
        <v>1614870.77</v>
      </c>
      <c r="V44" s="5">
        <v>72844323.489999995</v>
      </c>
      <c r="W44" s="5">
        <v>1422890.94</v>
      </c>
      <c r="X44" s="5">
        <v>71421432.549999997</v>
      </c>
      <c r="Y44" s="5">
        <v>1829358.6</v>
      </c>
      <c r="Z44" s="5">
        <v>69592073.950000003</v>
      </c>
      <c r="AA44" s="5">
        <v>27654914.449999999</v>
      </c>
      <c r="AB44" s="5">
        <v>1592370.77</v>
      </c>
      <c r="AC44" s="5">
        <v>67999703.180000007</v>
      </c>
      <c r="AD44" s="5">
        <v>1614870.77</v>
      </c>
      <c r="AE44" s="5">
        <v>66384832.409999996</v>
      </c>
      <c r="AF44" s="5">
        <v>1592370.79</v>
      </c>
      <c r="AG44" s="5">
        <v>64792461.619999997</v>
      </c>
      <c r="AH44" s="5">
        <v>1641585.5</v>
      </c>
      <c r="AI44" s="5">
        <v>63150876.119999997</v>
      </c>
      <c r="AJ44" s="6">
        <f t="shared" si="0"/>
        <v>6441197.8300000001</v>
      </c>
    </row>
    <row r="45" spans="1:36" x14ac:dyDescent="0.25">
      <c r="A45" s="4" t="s">
        <v>315</v>
      </c>
      <c r="B45" s="4" t="s">
        <v>38</v>
      </c>
      <c r="C45" s="4" t="s">
        <v>316</v>
      </c>
      <c r="D45" s="4" t="s">
        <v>317</v>
      </c>
      <c r="E45" s="4" t="s">
        <v>41</v>
      </c>
      <c r="F45" s="4" t="s">
        <v>318</v>
      </c>
      <c r="G45" s="4" t="s">
        <v>319</v>
      </c>
      <c r="H45" s="4" t="s">
        <v>320</v>
      </c>
      <c r="I45" s="4" t="s">
        <v>321</v>
      </c>
      <c r="J45" s="4" t="s">
        <v>56</v>
      </c>
      <c r="K45" s="4" t="s">
        <v>47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491362.82</v>
      </c>
      <c r="W45" s="5">
        <v>0</v>
      </c>
      <c r="X45" s="5">
        <v>491362.82</v>
      </c>
      <c r="Y45" s="5">
        <v>0</v>
      </c>
      <c r="Z45" s="5">
        <v>491362.82</v>
      </c>
      <c r="AA45" s="5">
        <v>0</v>
      </c>
      <c r="AB45" s="5">
        <v>0</v>
      </c>
      <c r="AC45" s="5">
        <v>491362.82</v>
      </c>
      <c r="AD45" s="5">
        <v>0</v>
      </c>
      <c r="AE45" s="5">
        <v>491362.82</v>
      </c>
      <c r="AF45" s="5">
        <v>0</v>
      </c>
      <c r="AG45" s="5">
        <v>491362.82</v>
      </c>
      <c r="AH45" s="5">
        <v>106842.51</v>
      </c>
      <c r="AI45" s="5">
        <v>384520.31</v>
      </c>
      <c r="AJ45" s="6">
        <f t="shared" si="0"/>
        <v>106842.51</v>
      </c>
    </row>
    <row r="46" spans="1:36" x14ac:dyDescent="0.25">
      <c r="A46" s="4" t="s">
        <v>315</v>
      </c>
      <c r="B46" s="4" t="s">
        <v>49</v>
      </c>
      <c r="C46" s="4" t="s">
        <v>316</v>
      </c>
      <c r="D46" s="4" t="s">
        <v>322</v>
      </c>
      <c r="E46" s="4" t="s">
        <v>41</v>
      </c>
      <c r="F46" s="4" t="s">
        <v>323</v>
      </c>
      <c r="G46" s="4" t="s">
        <v>324</v>
      </c>
      <c r="H46" s="4" t="s">
        <v>54</v>
      </c>
      <c r="I46" s="4" t="s">
        <v>325</v>
      </c>
      <c r="J46" s="4" t="s">
        <v>326</v>
      </c>
      <c r="K46" s="4" t="s">
        <v>47</v>
      </c>
      <c r="L46" s="5">
        <v>0</v>
      </c>
      <c r="M46" s="5">
        <v>0</v>
      </c>
      <c r="N46" s="5">
        <v>0</v>
      </c>
      <c r="O46" s="5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5">
        <v>0</v>
      </c>
      <c r="AB46" s="5">
        <v>0</v>
      </c>
      <c r="AC46" s="5">
        <v>0</v>
      </c>
      <c r="AD46" s="5">
        <v>0</v>
      </c>
      <c r="AE46" s="5">
        <v>0</v>
      </c>
      <c r="AF46" s="5">
        <v>0</v>
      </c>
      <c r="AG46" s="5">
        <v>0</v>
      </c>
      <c r="AH46" s="5">
        <v>0</v>
      </c>
      <c r="AI46" s="5">
        <v>0</v>
      </c>
      <c r="AJ46" s="6">
        <f t="shared" si="0"/>
        <v>0</v>
      </c>
    </row>
    <row r="47" spans="1:36" x14ac:dyDescent="0.25">
      <c r="A47" s="4" t="s">
        <v>315</v>
      </c>
      <c r="B47" s="4" t="s">
        <v>49</v>
      </c>
      <c r="C47" s="4" t="s">
        <v>316</v>
      </c>
      <c r="D47" s="4" t="s">
        <v>327</v>
      </c>
      <c r="E47" s="4" t="s">
        <v>41</v>
      </c>
      <c r="F47" s="4" t="s">
        <v>328</v>
      </c>
      <c r="G47" s="4" t="s">
        <v>329</v>
      </c>
      <c r="H47" s="4" t="s">
        <v>54</v>
      </c>
      <c r="I47" s="4" t="s">
        <v>330</v>
      </c>
      <c r="J47" s="4" t="s">
        <v>331</v>
      </c>
      <c r="K47" s="4" t="s">
        <v>47</v>
      </c>
      <c r="L47" s="5">
        <v>0</v>
      </c>
      <c r="M47" s="5">
        <v>0</v>
      </c>
      <c r="N47" s="5">
        <v>0</v>
      </c>
      <c r="O47" s="5">
        <v>0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6">
        <f t="shared" si="0"/>
        <v>0</v>
      </c>
    </row>
    <row r="48" spans="1:36" x14ac:dyDescent="0.25">
      <c r="A48" s="4" t="s">
        <v>332</v>
      </c>
      <c r="B48" s="4" t="s">
        <v>38</v>
      </c>
      <c r="C48" s="4" t="s">
        <v>333</v>
      </c>
      <c r="D48" s="4" t="s">
        <v>334</v>
      </c>
      <c r="E48" s="4" t="s">
        <v>41</v>
      </c>
      <c r="F48" s="4" t="s">
        <v>335</v>
      </c>
      <c r="G48" s="4" t="s">
        <v>336</v>
      </c>
      <c r="H48" s="4" t="s">
        <v>44</v>
      </c>
      <c r="I48" s="4" t="s">
        <v>337</v>
      </c>
      <c r="J48" s="4" t="s">
        <v>56</v>
      </c>
      <c r="K48" s="4" t="s">
        <v>338</v>
      </c>
      <c r="L48" s="5">
        <v>85899.59</v>
      </c>
      <c r="M48" s="5">
        <v>26352.58</v>
      </c>
      <c r="N48" s="5">
        <v>85899.59</v>
      </c>
      <c r="O48" s="5">
        <v>0</v>
      </c>
      <c r="P48" s="5">
        <v>85899.59</v>
      </c>
      <c r="Q48" s="5">
        <v>54762.73</v>
      </c>
      <c r="R48" s="5">
        <v>31136.86</v>
      </c>
      <c r="S48" s="5">
        <v>0</v>
      </c>
      <c r="T48" s="5">
        <v>31136.86</v>
      </c>
      <c r="U48" s="5">
        <v>0</v>
      </c>
      <c r="V48" s="5">
        <v>31136.86</v>
      </c>
      <c r="W48" s="5">
        <v>0</v>
      </c>
      <c r="X48" s="5">
        <v>31136.86</v>
      </c>
      <c r="Y48" s="5">
        <v>0</v>
      </c>
      <c r="Z48" s="5">
        <v>31136.86</v>
      </c>
      <c r="AA48" s="5">
        <v>112231.3</v>
      </c>
      <c r="AB48" s="5">
        <v>31115.99</v>
      </c>
      <c r="AC48" s="5">
        <v>20.87</v>
      </c>
      <c r="AD48" s="5">
        <v>0</v>
      </c>
      <c r="AE48" s="5">
        <v>20.87</v>
      </c>
      <c r="AF48" s="5">
        <v>0</v>
      </c>
      <c r="AG48" s="5">
        <v>20.87</v>
      </c>
      <c r="AH48" s="5">
        <v>14175</v>
      </c>
      <c r="AI48" s="5">
        <v>-14154.13</v>
      </c>
      <c r="AJ48" s="6">
        <f t="shared" si="0"/>
        <v>45290.990000000005</v>
      </c>
    </row>
    <row r="49" spans="1:36" x14ac:dyDescent="0.25">
      <c r="A49" s="4" t="s">
        <v>339</v>
      </c>
      <c r="B49" s="4" t="s">
        <v>38</v>
      </c>
      <c r="C49" s="4" t="s">
        <v>340</v>
      </c>
      <c r="D49" s="4" t="s">
        <v>341</v>
      </c>
      <c r="E49" s="4" t="s">
        <v>41</v>
      </c>
      <c r="F49" s="4" t="s">
        <v>342</v>
      </c>
      <c r="G49" s="4" t="s">
        <v>343</v>
      </c>
      <c r="H49" s="4" t="s">
        <v>44</v>
      </c>
      <c r="I49" s="4" t="s">
        <v>344</v>
      </c>
      <c r="J49" s="4" t="s">
        <v>345</v>
      </c>
      <c r="K49" s="4" t="s">
        <v>47</v>
      </c>
      <c r="L49" s="5">
        <v>138037.06</v>
      </c>
      <c r="M49" s="5">
        <v>0</v>
      </c>
      <c r="N49" s="5">
        <v>138037.06</v>
      </c>
      <c r="O49" s="5">
        <v>0</v>
      </c>
      <c r="P49" s="5">
        <v>138037.06</v>
      </c>
      <c r="Q49" s="5">
        <v>0</v>
      </c>
      <c r="R49" s="5">
        <v>138037.06</v>
      </c>
      <c r="S49" s="5">
        <v>614.05999999999995</v>
      </c>
      <c r="T49" s="5">
        <v>137423</v>
      </c>
      <c r="U49" s="5">
        <v>34568.550000000003</v>
      </c>
      <c r="V49" s="5">
        <v>102854.45</v>
      </c>
      <c r="W49" s="5">
        <v>0</v>
      </c>
      <c r="X49" s="5">
        <v>102854.45</v>
      </c>
      <c r="Y49" s="5">
        <v>0</v>
      </c>
      <c r="Z49" s="5">
        <v>102854.45</v>
      </c>
      <c r="AA49" s="5">
        <v>35182.61</v>
      </c>
      <c r="AB49" s="5">
        <v>0</v>
      </c>
      <c r="AC49" s="5">
        <v>102854.45</v>
      </c>
      <c r="AD49" s="5">
        <v>0</v>
      </c>
      <c r="AE49" s="5">
        <v>102854.45</v>
      </c>
      <c r="AF49" s="5">
        <v>0</v>
      </c>
      <c r="AG49" s="5">
        <v>102854.45</v>
      </c>
      <c r="AH49" s="5">
        <v>0</v>
      </c>
      <c r="AI49" s="5">
        <v>102854.45</v>
      </c>
      <c r="AJ49" s="6">
        <f t="shared" si="0"/>
        <v>0</v>
      </c>
    </row>
    <row r="50" spans="1:36" x14ac:dyDescent="0.25">
      <c r="A50" s="4" t="s">
        <v>339</v>
      </c>
      <c r="B50" s="4" t="s">
        <v>38</v>
      </c>
      <c r="C50" s="4" t="s">
        <v>340</v>
      </c>
      <c r="D50" s="4" t="s">
        <v>346</v>
      </c>
      <c r="E50" s="4" t="s">
        <v>41</v>
      </c>
      <c r="F50" s="4" t="s">
        <v>347</v>
      </c>
      <c r="G50" s="4" t="s">
        <v>348</v>
      </c>
      <c r="H50" s="4" t="s">
        <v>44</v>
      </c>
      <c r="I50" s="4" t="s">
        <v>349</v>
      </c>
      <c r="J50" s="4" t="s">
        <v>56</v>
      </c>
      <c r="K50" s="4" t="s">
        <v>47</v>
      </c>
      <c r="L50" s="5">
        <v>69317.58</v>
      </c>
      <c r="M50" s="5">
        <v>0</v>
      </c>
      <c r="N50" s="5">
        <v>69317.58</v>
      </c>
      <c r="O50" s="5">
        <v>0</v>
      </c>
      <c r="P50" s="5">
        <v>69317.58</v>
      </c>
      <c r="Q50" s="5">
        <v>0</v>
      </c>
      <c r="R50" s="5">
        <v>69317.58</v>
      </c>
      <c r="S50" s="5">
        <v>0</v>
      </c>
      <c r="T50" s="5">
        <v>69317.58</v>
      </c>
      <c r="U50" s="5">
        <v>43155.519999999997</v>
      </c>
      <c r="V50" s="5">
        <v>26162.06</v>
      </c>
      <c r="W50" s="5">
        <v>0</v>
      </c>
      <c r="X50" s="5">
        <v>26162.06</v>
      </c>
      <c r="Y50" s="5">
        <v>0</v>
      </c>
      <c r="Z50" s="5">
        <v>26162.06</v>
      </c>
      <c r="AA50" s="5">
        <v>43155.519999999997</v>
      </c>
      <c r="AB50" s="5">
        <v>0</v>
      </c>
      <c r="AC50" s="5">
        <v>26162.06</v>
      </c>
      <c r="AD50" s="5">
        <v>0</v>
      </c>
      <c r="AE50" s="5">
        <v>26162.06</v>
      </c>
      <c r="AF50" s="5">
        <v>0</v>
      </c>
      <c r="AG50" s="5">
        <v>26162.06</v>
      </c>
      <c r="AH50" s="5">
        <v>5666.45</v>
      </c>
      <c r="AI50" s="5">
        <v>20495.61</v>
      </c>
      <c r="AJ50" s="6">
        <f t="shared" si="0"/>
        <v>5666.45</v>
      </c>
    </row>
    <row r="51" spans="1:36" x14ac:dyDescent="0.25">
      <c r="A51" s="4" t="s">
        <v>350</v>
      </c>
      <c r="B51" s="4" t="s">
        <v>49</v>
      </c>
      <c r="C51" s="4" t="s">
        <v>351</v>
      </c>
      <c r="D51" s="4" t="s">
        <v>352</v>
      </c>
      <c r="E51" s="4" t="s">
        <v>140</v>
      </c>
      <c r="F51" s="4" t="s">
        <v>353</v>
      </c>
      <c r="G51" s="4" t="s">
        <v>354</v>
      </c>
      <c r="H51" s="4" t="s">
        <v>54</v>
      </c>
      <c r="I51" s="4" t="s">
        <v>355</v>
      </c>
      <c r="J51" s="4" t="s">
        <v>72</v>
      </c>
      <c r="K51" s="4" t="s">
        <v>356</v>
      </c>
      <c r="L51" s="5">
        <v>185247.19</v>
      </c>
      <c r="M51" s="5">
        <v>133928.76</v>
      </c>
      <c r="N51" s="5">
        <v>185247.19</v>
      </c>
      <c r="O51" s="5">
        <v>19132.68</v>
      </c>
      <c r="P51" s="5">
        <v>166114.51</v>
      </c>
      <c r="Q51" s="5">
        <v>19132.68</v>
      </c>
      <c r="R51" s="5">
        <v>146981.82999999999</v>
      </c>
      <c r="S51" s="5">
        <v>19132.68</v>
      </c>
      <c r="T51" s="5">
        <v>127849.15</v>
      </c>
      <c r="U51" s="5">
        <v>19132.68</v>
      </c>
      <c r="V51" s="5">
        <v>108716.47</v>
      </c>
      <c r="W51" s="5">
        <v>19132.68</v>
      </c>
      <c r="X51" s="5">
        <v>89583.79</v>
      </c>
      <c r="Y51" s="5">
        <v>19132.68</v>
      </c>
      <c r="Z51" s="5">
        <v>70451.11</v>
      </c>
      <c r="AA51" s="5">
        <v>306122.88</v>
      </c>
      <c r="AB51" s="5">
        <v>19132.68</v>
      </c>
      <c r="AC51" s="5">
        <v>51318.43</v>
      </c>
      <c r="AD51" s="5">
        <v>19132.68</v>
      </c>
      <c r="AE51" s="5">
        <v>32185.75</v>
      </c>
      <c r="AF51" s="5">
        <v>19132.68</v>
      </c>
      <c r="AG51" s="5">
        <v>13053.07</v>
      </c>
      <c r="AH51" s="5">
        <v>0</v>
      </c>
      <c r="AI51" s="5">
        <v>13053.07</v>
      </c>
      <c r="AJ51" s="6">
        <f t="shared" si="0"/>
        <v>57398.04</v>
      </c>
    </row>
    <row r="52" spans="1:36" x14ac:dyDescent="0.25">
      <c r="A52" s="4" t="s">
        <v>357</v>
      </c>
      <c r="B52" s="4" t="s">
        <v>38</v>
      </c>
      <c r="C52" s="4" t="s">
        <v>358</v>
      </c>
      <c r="D52" s="4" t="s">
        <v>359</v>
      </c>
      <c r="E52" s="4" t="s">
        <v>68</v>
      </c>
      <c r="F52" s="4" t="s">
        <v>280</v>
      </c>
      <c r="G52" s="4" t="s">
        <v>360</v>
      </c>
      <c r="H52" s="4" t="s">
        <v>44</v>
      </c>
      <c r="I52" s="4" t="s">
        <v>361</v>
      </c>
      <c r="J52" s="4" t="s">
        <v>362</v>
      </c>
      <c r="K52" s="4" t="s">
        <v>363</v>
      </c>
      <c r="L52" s="5">
        <v>163169.82</v>
      </c>
      <c r="M52" s="5">
        <v>144144.15</v>
      </c>
      <c r="N52" s="5">
        <v>163169.82</v>
      </c>
      <c r="O52" s="5">
        <v>19784.669999999998</v>
      </c>
      <c r="P52" s="5">
        <v>143385.15</v>
      </c>
      <c r="Q52" s="5">
        <v>19784.669999999998</v>
      </c>
      <c r="R52" s="5">
        <v>123600.48</v>
      </c>
      <c r="S52" s="5">
        <v>19784.669999999998</v>
      </c>
      <c r="T52" s="5">
        <v>103815.81</v>
      </c>
      <c r="U52" s="5">
        <v>19784.669999999998</v>
      </c>
      <c r="V52" s="5">
        <v>84031.14</v>
      </c>
      <c r="W52" s="5">
        <v>19784.669999999998</v>
      </c>
      <c r="X52" s="5">
        <v>64246.47</v>
      </c>
      <c r="Y52" s="5">
        <v>56922.879999999997</v>
      </c>
      <c r="Z52" s="5">
        <v>7323.59</v>
      </c>
      <c r="AA52" s="5">
        <v>341987.62</v>
      </c>
      <c r="AB52" s="5">
        <v>0</v>
      </c>
      <c r="AC52" s="5">
        <v>1262684</v>
      </c>
      <c r="AD52" s="5">
        <v>20998.62</v>
      </c>
      <c r="AE52" s="5">
        <v>1241685.3799999999</v>
      </c>
      <c r="AF52" s="5">
        <v>20998.62</v>
      </c>
      <c r="AG52" s="5">
        <v>1220686.76</v>
      </c>
      <c r="AH52" s="5">
        <v>20998.62</v>
      </c>
      <c r="AI52" s="5">
        <v>1199688.1399999999</v>
      </c>
      <c r="AJ52" s="6">
        <f t="shared" si="0"/>
        <v>62995.86</v>
      </c>
    </row>
    <row r="53" spans="1:36" x14ac:dyDescent="0.25">
      <c r="A53" s="4" t="s">
        <v>364</v>
      </c>
      <c r="B53" s="4" t="s">
        <v>38</v>
      </c>
      <c r="C53" s="4" t="s">
        <v>365</v>
      </c>
      <c r="D53" s="4" t="s">
        <v>366</v>
      </c>
      <c r="E53" s="4" t="s">
        <v>68</v>
      </c>
      <c r="F53" s="4" t="s">
        <v>367</v>
      </c>
      <c r="G53" s="4" t="s">
        <v>368</v>
      </c>
      <c r="H53" s="4" t="s">
        <v>44</v>
      </c>
      <c r="I53" s="4" t="s">
        <v>369</v>
      </c>
      <c r="J53" s="4" t="s">
        <v>370</v>
      </c>
      <c r="K53" s="4" t="s">
        <v>371</v>
      </c>
      <c r="L53" s="5">
        <v>98258.61</v>
      </c>
      <c r="M53" s="5">
        <v>31264.1</v>
      </c>
      <c r="N53" s="5">
        <v>98258.61</v>
      </c>
      <c r="O53" s="5">
        <v>4466.3</v>
      </c>
      <c r="P53" s="5">
        <v>93792.31</v>
      </c>
      <c r="Q53" s="5">
        <v>4051.65</v>
      </c>
      <c r="R53" s="5">
        <v>89740.66</v>
      </c>
      <c r="S53" s="5">
        <v>6141.18</v>
      </c>
      <c r="T53" s="5">
        <v>83599.48</v>
      </c>
      <c r="U53" s="5">
        <v>4675.66</v>
      </c>
      <c r="V53" s="5">
        <v>78923.820000000007</v>
      </c>
      <c r="W53" s="5">
        <v>0</v>
      </c>
      <c r="X53" s="5">
        <v>78923.820000000007</v>
      </c>
      <c r="Y53" s="5">
        <v>4633.05</v>
      </c>
      <c r="Z53" s="5">
        <v>74290.77</v>
      </c>
      <c r="AA53" s="5">
        <v>73764.14</v>
      </c>
      <c r="AB53" s="5">
        <v>9266.1</v>
      </c>
      <c r="AC53" s="5">
        <v>65024.67</v>
      </c>
      <c r="AD53" s="5">
        <v>0</v>
      </c>
      <c r="AE53" s="5">
        <v>65024.67</v>
      </c>
      <c r="AF53" s="5">
        <v>9266.1</v>
      </c>
      <c r="AG53" s="5">
        <v>55758.57</v>
      </c>
      <c r="AH53" s="5">
        <v>4633.05</v>
      </c>
      <c r="AI53" s="5">
        <v>51125.52</v>
      </c>
      <c r="AJ53" s="6">
        <f t="shared" si="0"/>
        <v>23165.25</v>
      </c>
    </row>
    <row r="54" spans="1:36" x14ac:dyDescent="0.25">
      <c r="A54" s="4" t="s">
        <v>364</v>
      </c>
      <c r="B54" s="4" t="s">
        <v>38</v>
      </c>
      <c r="C54" s="4" t="s">
        <v>365</v>
      </c>
      <c r="D54" s="4" t="s">
        <v>372</v>
      </c>
      <c r="E54" s="4" t="s">
        <v>68</v>
      </c>
      <c r="F54" s="4" t="s">
        <v>373</v>
      </c>
      <c r="G54" s="4" t="s">
        <v>374</v>
      </c>
      <c r="H54" s="4" t="s">
        <v>44</v>
      </c>
      <c r="I54" s="4" t="s">
        <v>375</v>
      </c>
      <c r="J54" s="4" t="s">
        <v>233</v>
      </c>
      <c r="K54" s="4" t="s">
        <v>47</v>
      </c>
      <c r="L54" s="5">
        <v>0</v>
      </c>
      <c r="M54" s="5">
        <v>0</v>
      </c>
      <c r="N54" s="5">
        <v>0</v>
      </c>
      <c r="O54" s="5">
        <v>0</v>
      </c>
      <c r="P54" s="5">
        <v>0</v>
      </c>
      <c r="Q54" s="5">
        <v>0</v>
      </c>
      <c r="R54" s="5">
        <v>0</v>
      </c>
      <c r="S54" s="5">
        <v>0</v>
      </c>
      <c r="T54" s="5">
        <v>328499.84000000003</v>
      </c>
      <c r="U54" s="5">
        <v>4571.82</v>
      </c>
      <c r="V54" s="5">
        <v>323928.02</v>
      </c>
      <c r="W54" s="5">
        <v>10550.36</v>
      </c>
      <c r="X54" s="5">
        <v>313377.65999999997</v>
      </c>
      <c r="Y54" s="5">
        <v>10550.36</v>
      </c>
      <c r="Z54" s="5">
        <v>302827.3</v>
      </c>
      <c r="AA54" s="5">
        <v>57323.62</v>
      </c>
      <c r="AB54" s="5">
        <v>10550.36</v>
      </c>
      <c r="AC54" s="5">
        <v>292276.94</v>
      </c>
      <c r="AD54" s="5">
        <v>10550.36</v>
      </c>
      <c r="AE54" s="5">
        <v>281726.58</v>
      </c>
      <c r="AF54" s="5">
        <v>10550.36</v>
      </c>
      <c r="AG54" s="5">
        <v>271176.21999999997</v>
      </c>
      <c r="AH54" s="5">
        <v>10550.36</v>
      </c>
      <c r="AI54" s="5">
        <v>260625.86</v>
      </c>
      <c r="AJ54" s="6">
        <f t="shared" si="0"/>
        <v>42201.440000000002</v>
      </c>
    </row>
    <row r="55" spans="1:36" x14ac:dyDescent="0.25">
      <c r="A55" s="4" t="s">
        <v>364</v>
      </c>
      <c r="B55" s="4" t="s">
        <v>38</v>
      </c>
      <c r="C55" s="4" t="s">
        <v>365</v>
      </c>
      <c r="D55" s="4" t="s">
        <v>376</v>
      </c>
      <c r="E55" s="4" t="s">
        <v>68</v>
      </c>
      <c r="F55" s="4" t="s">
        <v>377</v>
      </c>
      <c r="G55" s="4" t="s">
        <v>378</v>
      </c>
      <c r="H55" s="4" t="s">
        <v>44</v>
      </c>
      <c r="I55" s="4" t="s">
        <v>379</v>
      </c>
      <c r="J55" s="4" t="s">
        <v>380</v>
      </c>
      <c r="K55" s="4" t="s">
        <v>371</v>
      </c>
      <c r="L55" s="5">
        <v>136372.91</v>
      </c>
      <c r="M55" s="5">
        <v>39863.599999999999</v>
      </c>
      <c r="N55" s="5">
        <v>136372.91</v>
      </c>
      <c r="O55" s="5">
        <v>5694.8</v>
      </c>
      <c r="P55" s="5">
        <v>130678.11</v>
      </c>
      <c r="Q55" s="5">
        <v>5694.8</v>
      </c>
      <c r="R55" s="5">
        <v>124983.31</v>
      </c>
      <c r="S55" s="5">
        <v>5694.8</v>
      </c>
      <c r="T55" s="5">
        <v>119288.51</v>
      </c>
      <c r="U55" s="5">
        <v>5694.8</v>
      </c>
      <c r="V55" s="5">
        <v>113593.71</v>
      </c>
      <c r="W55" s="5">
        <v>5694.8</v>
      </c>
      <c r="X55" s="5">
        <v>107898.91</v>
      </c>
      <c r="Y55" s="5">
        <v>5694.8</v>
      </c>
      <c r="Z55" s="5">
        <v>102204.11</v>
      </c>
      <c r="AA55" s="5">
        <v>96811.6</v>
      </c>
      <c r="AB55" s="5">
        <v>11389.6</v>
      </c>
      <c r="AC55" s="5">
        <v>90814.51</v>
      </c>
      <c r="AD55" s="5">
        <v>5694.8</v>
      </c>
      <c r="AE55" s="5">
        <v>85119.71</v>
      </c>
      <c r="AF55" s="5">
        <v>5694.8</v>
      </c>
      <c r="AG55" s="5">
        <v>79424.91</v>
      </c>
      <c r="AH55" s="5">
        <v>5694.8</v>
      </c>
      <c r="AI55" s="5">
        <v>73730.11</v>
      </c>
      <c r="AJ55" s="6">
        <f t="shared" si="0"/>
        <v>28474</v>
      </c>
    </row>
    <row r="56" spans="1:36" x14ac:dyDescent="0.25">
      <c r="A56" s="4" t="s">
        <v>381</v>
      </c>
      <c r="B56" s="4" t="s">
        <v>38</v>
      </c>
      <c r="C56" s="4" t="s">
        <v>382</v>
      </c>
      <c r="D56" s="4" t="s">
        <v>383</v>
      </c>
      <c r="E56" s="4" t="s">
        <v>41</v>
      </c>
      <c r="F56" s="4" t="s">
        <v>384</v>
      </c>
      <c r="G56" s="4" t="s">
        <v>385</v>
      </c>
      <c r="H56" s="4" t="s">
        <v>44</v>
      </c>
      <c r="I56" s="4" t="s">
        <v>386</v>
      </c>
      <c r="J56" s="4" t="s">
        <v>56</v>
      </c>
      <c r="K56" s="4" t="s">
        <v>47</v>
      </c>
      <c r="L56" s="5">
        <v>9300000</v>
      </c>
      <c r="M56" s="5">
        <v>0</v>
      </c>
      <c r="N56" s="5">
        <v>9300000</v>
      </c>
      <c r="O56" s="5">
        <v>0</v>
      </c>
      <c r="P56" s="5">
        <v>9300000</v>
      </c>
      <c r="Q56" s="5">
        <v>0</v>
      </c>
      <c r="R56" s="5">
        <v>9300000</v>
      </c>
      <c r="S56" s="5">
        <v>760617.5</v>
      </c>
      <c r="T56" s="5">
        <v>8539382.5</v>
      </c>
      <c r="U56" s="5">
        <v>154925.09</v>
      </c>
      <c r="V56" s="5">
        <v>8384457.4100000001</v>
      </c>
      <c r="W56" s="5">
        <v>154925.09</v>
      </c>
      <c r="X56" s="5">
        <v>8229532.3200000003</v>
      </c>
      <c r="Y56" s="5">
        <v>154925.09</v>
      </c>
      <c r="Z56" s="5">
        <v>8074607.2300000004</v>
      </c>
      <c r="AA56" s="5">
        <v>1225392.77</v>
      </c>
      <c r="AB56" s="5">
        <v>0</v>
      </c>
      <c r="AC56" s="5">
        <v>8074607.2300000004</v>
      </c>
      <c r="AD56" s="5">
        <v>0</v>
      </c>
      <c r="AE56" s="5">
        <v>8074607.2300000004</v>
      </c>
      <c r="AF56" s="5">
        <v>0</v>
      </c>
      <c r="AG56" s="5">
        <v>8074607.2300000004</v>
      </c>
      <c r="AH56" s="5">
        <v>0</v>
      </c>
      <c r="AI56" s="5">
        <v>8074607.2300000004</v>
      </c>
      <c r="AJ56" s="6">
        <f t="shared" si="0"/>
        <v>0</v>
      </c>
    </row>
    <row r="57" spans="1:36" x14ac:dyDescent="0.25">
      <c r="A57" s="4" t="s">
        <v>387</v>
      </c>
      <c r="B57" s="4" t="s">
        <v>38</v>
      </c>
      <c r="C57" s="4" t="s">
        <v>388</v>
      </c>
      <c r="D57" s="4" t="s">
        <v>389</v>
      </c>
      <c r="E57" s="4" t="s">
        <v>140</v>
      </c>
      <c r="F57" s="4" t="s">
        <v>390</v>
      </c>
      <c r="G57" s="4" t="s">
        <v>391</v>
      </c>
      <c r="H57" s="4" t="s">
        <v>44</v>
      </c>
      <c r="I57" s="4" t="s">
        <v>392</v>
      </c>
      <c r="J57" s="4" t="s">
        <v>393</v>
      </c>
      <c r="K57" s="4" t="s">
        <v>394</v>
      </c>
      <c r="L57" s="5">
        <v>412087.29</v>
      </c>
      <c r="M57" s="5">
        <v>98900.94</v>
      </c>
      <c r="N57" s="5">
        <v>412087.29</v>
      </c>
      <c r="O57" s="5">
        <v>16483.490000000002</v>
      </c>
      <c r="P57" s="5">
        <v>395603.8</v>
      </c>
      <c r="Q57" s="5">
        <v>22084.959999999999</v>
      </c>
      <c r="R57" s="5">
        <v>373518.84</v>
      </c>
      <c r="S57" s="5">
        <v>17606.78</v>
      </c>
      <c r="T57" s="5">
        <v>355912.06</v>
      </c>
      <c r="U57" s="5">
        <v>0</v>
      </c>
      <c r="V57" s="5">
        <v>355912.06</v>
      </c>
      <c r="W57" s="5">
        <v>0</v>
      </c>
      <c r="X57" s="5">
        <v>355912.06</v>
      </c>
      <c r="Y57" s="5">
        <v>69303.83</v>
      </c>
      <c r="Z57" s="5">
        <v>286608.23</v>
      </c>
      <c r="AA57" s="5">
        <v>276659.96000000002</v>
      </c>
      <c r="AB57" s="5">
        <v>0</v>
      </c>
      <c r="AC57" s="5">
        <v>286608.23</v>
      </c>
      <c r="AD57" s="5">
        <v>17588.46</v>
      </c>
      <c r="AE57" s="5">
        <v>269019.77</v>
      </c>
      <c r="AF57" s="5">
        <v>34691.5</v>
      </c>
      <c r="AG57" s="5">
        <v>234328.27</v>
      </c>
      <c r="AH57" s="5">
        <v>17350.330000000002</v>
      </c>
      <c r="AI57" s="5">
        <v>216977.94</v>
      </c>
      <c r="AJ57" s="6">
        <f t="shared" si="0"/>
        <v>69630.290000000008</v>
      </c>
    </row>
    <row r="58" spans="1:36" x14ac:dyDescent="0.25">
      <c r="A58" s="4" t="s">
        <v>395</v>
      </c>
      <c r="B58" s="4" t="s">
        <v>38</v>
      </c>
      <c r="C58" s="4" t="s">
        <v>396</v>
      </c>
      <c r="D58" s="4" t="s">
        <v>397</v>
      </c>
      <c r="E58" s="4" t="s">
        <v>41</v>
      </c>
      <c r="F58" s="4" t="s">
        <v>398</v>
      </c>
      <c r="G58" s="4" t="s">
        <v>399</v>
      </c>
      <c r="H58" s="4" t="s">
        <v>320</v>
      </c>
      <c r="I58" s="4" t="s">
        <v>400</v>
      </c>
      <c r="J58" s="4" t="s">
        <v>152</v>
      </c>
      <c r="K58" s="4" t="s">
        <v>401</v>
      </c>
      <c r="L58" s="5">
        <v>176858.29</v>
      </c>
      <c r="M58" s="5">
        <v>22856.75</v>
      </c>
      <c r="N58" s="5">
        <v>176858.29</v>
      </c>
      <c r="O58" s="5">
        <v>3265.25</v>
      </c>
      <c r="P58" s="5">
        <v>173593.04</v>
      </c>
      <c r="Q58" s="5">
        <v>3265.25</v>
      </c>
      <c r="R58" s="5">
        <v>170327.79</v>
      </c>
      <c r="S58" s="5">
        <v>3700.8</v>
      </c>
      <c r="T58" s="5">
        <v>166626.99</v>
      </c>
      <c r="U58" s="5">
        <v>4480.8</v>
      </c>
      <c r="V58" s="5">
        <v>162146.19</v>
      </c>
      <c r="W58" s="5">
        <v>3265.25</v>
      </c>
      <c r="X58" s="5">
        <v>158880.94</v>
      </c>
      <c r="Y58" s="5">
        <v>5931.87</v>
      </c>
      <c r="Z58" s="5">
        <v>152949.07</v>
      </c>
      <c r="AA58" s="5">
        <v>53296.47</v>
      </c>
      <c r="AB58" s="5">
        <v>0</v>
      </c>
      <c r="AC58" s="5">
        <v>152949.07</v>
      </c>
      <c r="AD58" s="5">
        <v>3265.25</v>
      </c>
      <c r="AE58" s="5">
        <v>149683.82</v>
      </c>
      <c r="AF58" s="5">
        <v>3265.25</v>
      </c>
      <c r="AG58" s="5">
        <v>146418.57</v>
      </c>
      <c r="AH58" s="5">
        <v>3265.25</v>
      </c>
      <c r="AI58" s="5">
        <v>143153.32</v>
      </c>
      <c r="AJ58" s="6">
        <f t="shared" si="0"/>
        <v>9795.75</v>
      </c>
    </row>
    <row r="59" spans="1:36" x14ac:dyDescent="0.25">
      <c r="A59" s="4" t="s">
        <v>402</v>
      </c>
      <c r="B59" s="4" t="s">
        <v>49</v>
      </c>
      <c r="C59" s="4" t="s">
        <v>403</v>
      </c>
      <c r="D59" s="4" t="s">
        <v>404</v>
      </c>
      <c r="E59" s="4" t="s">
        <v>198</v>
      </c>
      <c r="F59" s="4" t="s">
        <v>405</v>
      </c>
      <c r="G59" s="4" t="s">
        <v>200</v>
      </c>
      <c r="H59" s="4" t="s">
        <v>54</v>
      </c>
      <c r="I59" s="4" t="s">
        <v>406</v>
      </c>
      <c r="J59" s="4" t="s">
        <v>56</v>
      </c>
      <c r="K59" s="4" t="s">
        <v>47</v>
      </c>
      <c r="L59" s="5">
        <v>0</v>
      </c>
      <c r="M59" s="4"/>
      <c r="N59" s="5">
        <v>0</v>
      </c>
      <c r="O59" s="5">
        <v>0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6">
        <f t="shared" si="0"/>
        <v>0</v>
      </c>
    </row>
    <row r="60" spans="1:36" x14ac:dyDescent="0.25">
      <c r="A60" s="4" t="s">
        <v>407</v>
      </c>
      <c r="B60" s="4" t="s">
        <v>49</v>
      </c>
      <c r="C60" s="4" t="s">
        <v>408</v>
      </c>
      <c r="D60" s="4" t="s">
        <v>409</v>
      </c>
      <c r="E60" s="4" t="s">
        <v>41</v>
      </c>
      <c r="F60" s="4" t="s">
        <v>410</v>
      </c>
      <c r="G60" s="4" t="s">
        <v>411</v>
      </c>
      <c r="H60" s="4" t="s">
        <v>54</v>
      </c>
      <c r="I60" s="4" t="s">
        <v>412</v>
      </c>
      <c r="J60" s="4" t="s">
        <v>56</v>
      </c>
      <c r="K60" s="4" t="s">
        <v>47</v>
      </c>
      <c r="L60" s="5">
        <v>348310.05</v>
      </c>
      <c r="M60" s="5">
        <v>206896.69</v>
      </c>
      <c r="N60" s="5">
        <v>348310.05</v>
      </c>
      <c r="O60" s="5">
        <v>0</v>
      </c>
      <c r="P60" s="5">
        <v>0</v>
      </c>
      <c r="Q60" s="5">
        <v>0</v>
      </c>
      <c r="R60" s="5">
        <v>0</v>
      </c>
      <c r="S60" s="5">
        <v>0</v>
      </c>
      <c r="T60" s="5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206896.69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6">
        <f t="shared" si="0"/>
        <v>0</v>
      </c>
    </row>
    <row r="61" spans="1:36" x14ac:dyDescent="0.25">
      <c r="A61" s="4" t="s">
        <v>413</v>
      </c>
      <c r="B61" s="4" t="s">
        <v>38</v>
      </c>
      <c r="C61" s="4" t="s">
        <v>414</v>
      </c>
      <c r="D61" s="4" t="s">
        <v>415</v>
      </c>
      <c r="E61" s="4" t="s">
        <v>41</v>
      </c>
      <c r="F61" s="4" t="s">
        <v>416</v>
      </c>
      <c r="G61" s="4" t="s">
        <v>417</v>
      </c>
      <c r="H61" s="4" t="s">
        <v>44</v>
      </c>
      <c r="I61" s="4" t="s">
        <v>418</v>
      </c>
      <c r="J61" s="4" t="s">
        <v>56</v>
      </c>
      <c r="K61" s="4" t="s">
        <v>419</v>
      </c>
      <c r="L61" s="5">
        <v>0</v>
      </c>
      <c r="M61" s="5">
        <v>0</v>
      </c>
      <c r="N61" s="5">
        <v>0</v>
      </c>
      <c r="O61" s="5">
        <v>49300</v>
      </c>
      <c r="P61" s="5">
        <v>160770</v>
      </c>
      <c r="Q61" s="5">
        <v>49300</v>
      </c>
      <c r="R61" s="5">
        <v>111470</v>
      </c>
      <c r="S61" s="5">
        <v>55650</v>
      </c>
      <c r="T61" s="5">
        <v>55820</v>
      </c>
      <c r="U61" s="5">
        <v>0</v>
      </c>
      <c r="V61" s="5">
        <v>55820</v>
      </c>
      <c r="W61" s="5">
        <v>1350</v>
      </c>
      <c r="X61" s="5">
        <v>54470</v>
      </c>
      <c r="Y61" s="5">
        <v>0</v>
      </c>
      <c r="Z61" s="5">
        <v>54470</v>
      </c>
      <c r="AA61" s="5">
        <v>162200</v>
      </c>
      <c r="AB61" s="5">
        <v>6600</v>
      </c>
      <c r="AC61" s="5">
        <v>47870</v>
      </c>
      <c r="AD61" s="5">
        <v>0</v>
      </c>
      <c r="AE61" s="5">
        <v>47870</v>
      </c>
      <c r="AF61" s="5">
        <v>0</v>
      </c>
      <c r="AG61" s="5">
        <v>47870</v>
      </c>
      <c r="AH61" s="5">
        <v>0</v>
      </c>
      <c r="AI61" s="5">
        <v>47870</v>
      </c>
      <c r="AJ61" s="6">
        <f t="shared" si="0"/>
        <v>6600</v>
      </c>
    </row>
    <row r="62" spans="1:36" x14ac:dyDescent="0.25">
      <c r="A62" s="4" t="s">
        <v>420</v>
      </c>
      <c r="B62" s="4" t="s">
        <v>38</v>
      </c>
      <c r="C62" s="4" t="s">
        <v>421</v>
      </c>
      <c r="D62" s="4" t="s">
        <v>422</v>
      </c>
      <c r="E62" s="4" t="s">
        <v>68</v>
      </c>
      <c r="F62" s="4" t="s">
        <v>423</v>
      </c>
      <c r="G62" s="4" t="s">
        <v>424</v>
      </c>
      <c r="H62" s="4" t="s">
        <v>44</v>
      </c>
      <c r="I62" s="4" t="s">
        <v>425</v>
      </c>
      <c r="J62" s="4" t="s">
        <v>426</v>
      </c>
      <c r="K62" s="4" t="s">
        <v>47</v>
      </c>
      <c r="L62" s="5">
        <v>249576.35</v>
      </c>
      <c r="M62" s="5">
        <v>60308.15</v>
      </c>
      <c r="N62" s="5">
        <v>249576.35</v>
      </c>
      <c r="O62" s="5">
        <v>8615.4500000000007</v>
      </c>
      <c r="P62" s="5">
        <v>240960.9</v>
      </c>
      <c r="Q62" s="5">
        <v>8615.4500000000007</v>
      </c>
      <c r="R62" s="5">
        <v>232345.45</v>
      </c>
      <c r="S62" s="5">
        <v>9738.44</v>
      </c>
      <c r="T62" s="5">
        <v>222607.01</v>
      </c>
      <c r="U62" s="5">
        <v>8941.52</v>
      </c>
      <c r="V62" s="5">
        <v>213665.49</v>
      </c>
      <c r="W62" s="5">
        <v>8941.52</v>
      </c>
      <c r="X62" s="5">
        <v>204723.97</v>
      </c>
      <c r="Y62" s="5">
        <v>8941.52</v>
      </c>
      <c r="Z62" s="5">
        <v>195782.45</v>
      </c>
      <c r="AA62" s="5">
        <v>143463.85999999999</v>
      </c>
      <c r="AB62" s="5">
        <v>9818.77</v>
      </c>
      <c r="AC62" s="5">
        <v>185963.68</v>
      </c>
      <c r="AD62" s="5">
        <v>9724.27</v>
      </c>
      <c r="AE62" s="5">
        <v>176239.41</v>
      </c>
      <c r="AF62" s="5">
        <v>9818.77</v>
      </c>
      <c r="AG62" s="5">
        <v>166420.64000000001</v>
      </c>
      <c r="AH62" s="5">
        <v>9818.77</v>
      </c>
      <c r="AI62" s="5">
        <v>156601.87</v>
      </c>
      <c r="AJ62" s="6">
        <f t="shared" si="0"/>
        <v>39180.58</v>
      </c>
    </row>
    <row r="63" spans="1:36" x14ac:dyDescent="0.25">
      <c r="A63" s="4" t="s">
        <v>427</v>
      </c>
      <c r="B63" s="4" t="s">
        <v>38</v>
      </c>
      <c r="C63" s="4" t="s">
        <v>428</v>
      </c>
      <c r="D63" s="4" t="s">
        <v>429</v>
      </c>
      <c r="E63" s="4" t="s">
        <v>68</v>
      </c>
      <c r="F63" s="4" t="s">
        <v>353</v>
      </c>
      <c r="G63" s="4" t="s">
        <v>430</v>
      </c>
      <c r="H63" s="4" t="s">
        <v>44</v>
      </c>
      <c r="I63" s="4" t="s">
        <v>431</v>
      </c>
      <c r="J63" s="4" t="s">
        <v>432</v>
      </c>
      <c r="K63" s="4" t="s">
        <v>433</v>
      </c>
      <c r="L63" s="5">
        <v>86572.94</v>
      </c>
      <c r="M63" s="5">
        <v>85466.35</v>
      </c>
      <c r="N63" s="5">
        <v>86572.94</v>
      </c>
      <c r="O63" s="5">
        <v>9604.02</v>
      </c>
      <c r="P63" s="5">
        <v>76968.92</v>
      </c>
      <c r="Q63" s="5">
        <v>9604.02</v>
      </c>
      <c r="R63" s="5">
        <v>292431.43</v>
      </c>
      <c r="S63" s="5">
        <v>9604.02</v>
      </c>
      <c r="T63" s="5">
        <v>282827.40999999997</v>
      </c>
      <c r="U63" s="5">
        <v>9976.94</v>
      </c>
      <c r="V63" s="5">
        <v>293811.68</v>
      </c>
      <c r="W63" s="5">
        <v>13230.39</v>
      </c>
      <c r="X63" s="5">
        <v>280581.28999999998</v>
      </c>
      <c r="Y63" s="5">
        <v>10149.39</v>
      </c>
      <c r="Z63" s="5">
        <v>270431.90000000002</v>
      </c>
      <c r="AA63" s="5">
        <v>177068.37</v>
      </c>
      <c r="AB63" s="5">
        <v>9811.08</v>
      </c>
      <c r="AC63" s="5">
        <v>260620.82</v>
      </c>
      <c r="AD63" s="5">
        <v>9811.08</v>
      </c>
      <c r="AE63" s="5">
        <v>250809.74</v>
      </c>
      <c r="AF63" s="5">
        <v>9811.08</v>
      </c>
      <c r="AG63" s="5">
        <v>240998.66</v>
      </c>
      <c r="AH63" s="5">
        <v>10149.39</v>
      </c>
      <c r="AI63" s="5">
        <v>230849.27</v>
      </c>
      <c r="AJ63" s="6">
        <f t="shared" si="0"/>
        <v>39582.629999999997</v>
      </c>
    </row>
    <row r="64" spans="1:36" x14ac:dyDescent="0.25">
      <c r="A64" s="4" t="s">
        <v>434</v>
      </c>
      <c r="B64" s="4" t="s">
        <v>49</v>
      </c>
      <c r="C64" s="4" t="s">
        <v>435</v>
      </c>
      <c r="D64" s="4" t="s">
        <v>436</v>
      </c>
      <c r="E64" s="4" t="s">
        <v>41</v>
      </c>
      <c r="F64" s="4" t="s">
        <v>437</v>
      </c>
      <c r="G64" s="4" t="s">
        <v>438</v>
      </c>
      <c r="H64" s="4" t="s">
        <v>54</v>
      </c>
      <c r="I64" s="4" t="s">
        <v>439</v>
      </c>
      <c r="J64" s="4" t="s">
        <v>440</v>
      </c>
      <c r="K64" s="4" t="s">
        <v>441</v>
      </c>
      <c r="L64" s="5">
        <v>64437.59</v>
      </c>
      <c r="M64" s="5">
        <v>33903.279999999999</v>
      </c>
      <c r="N64" s="5">
        <v>64437.59</v>
      </c>
      <c r="O64" s="5">
        <v>4945.3599999999997</v>
      </c>
      <c r="P64" s="5">
        <v>59492.23</v>
      </c>
      <c r="Q64" s="5">
        <v>4945.3500000000004</v>
      </c>
      <c r="R64" s="5">
        <v>54546.879999999997</v>
      </c>
      <c r="S64" s="5">
        <v>4945.3599999999997</v>
      </c>
      <c r="T64" s="5">
        <v>49601.52</v>
      </c>
      <c r="U64" s="5">
        <v>4945.3599999999997</v>
      </c>
      <c r="V64" s="5">
        <v>44656.160000000003</v>
      </c>
      <c r="W64" s="5">
        <v>0</v>
      </c>
      <c r="X64" s="5">
        <v>44656.160000000003</v>
      </c>
      <c r="Y64" s="5">
        <v>0</v>
      </c>
      <c r="Z64" s="5">
        <v>44656.160000000003</v>
      </c>
      <c r="AA64" s="5">
        <v>53684.71</v>
      </c>
      <c r="AB64" s="5">
        <v>0</v>
      </c>
      <c r="AC64" s="5">
        <v>0</v>
      </c>
      <c r="AD64" s="5">
        <v>0</v>
      </c>
      <c r="AE64" s="5">
        <v>0</v>
      </c>
      <c r="AF64" s="5">
        <v>0</v>
      </c>
      <c r="AG64" s="5">
        <v>0</v>
      </c>
      <c r="AH64" s="5">
        <v>0</v>
      </c>
      <c r="AI64" s="5">
        <v>0</v>
      </c>
      <c r="AJ64" s="6">
        <f t="shared" si="0"/>
        <v>0</v>
      </c>
    </row>
    <row r="65" spans="1:36" x14ac:dyDescent="0.25">
      <c r="A65" s="4" t="s">
        <v>442</v>
      </c>
      <c r="B65" s="4" t="s">
        <v>38</v>
      </c>
      <c r="C65" s="4" t="s">
        <v>443</v>
      </c>
      <c r="D65" s="4" t="s">
        <v>444</v>
      </c>
      <c r="E65" s="4" t="s">
        <v>140</v>
      </c>
      <c r="F65" s="4" t="s">
        <v>445</v>
      </c>
      <c r="G65" s="4" t="s">
        <v>446</v>
      </c>
      <c r="H65" s="4" t="s">
        <v>54</v>
      </c>
      <c r="I65" s="4" t="s">
        <v>447</v>
      </c>
      <c r="J65" s="4" t="s">
        <v>448</v>
      </c>
      <c r="K65" s="4" t="s">
        <v>449</v>
      </c>
      <c r="L65" s="5">
        <v>591351.51</v>
      </c>
      <c r="M65" s="5">
        <v>374672.2</v>
      </c>
      <c r="N65" s="5">
        <v>591351.51</v>
      </c>
      <c r="O65" s="5">
        <v>51138.85</v>
      </c>
      <c r="P65" s="5">
        <v>560654.13</v>
      </c>
      <c r="Q65" s="5">
        <v>67839.100000000006</v>
      </c>
      <c r="R65" s="5">
        <v>492815.03</v>
      </c>
      <c r="S65" s="5">
        <v>53524.6</v>
      </c>
      <c r="T65" s="5">
        <v>439290.43</v>
      </c>
      <c r="U65" s="5">
        <v>53524.6</v>
      </c>
      <c r="V65" s="5">
        <v>385765.83</v>
      </c>
      <c r="W65" s="5">
        <v>53524.6</v>
      </c>
      <c r="X65" s="5">
        <v>332241.23</v>
      </c>
      <c r="Y65" s="5">
        <v>107049.2</v>
      </c>
      <c r="Z65" s="5">
        <v>225192.03</v>
      </c>
      <c r="AA65" s="5">
        <v>868322.35</v>
      </c>
      <c r="AB65" s="5">
        <v>0</v>
      </c>
      <c r="AC65" s="5">
        <v>225192.03</v>
      </c>
      <c r="AD65" s="5">
        <v>53524.6</v>
      </c>
      <c r="AE65" s="5">
        <v>171667.43</v>
      </c>
      <c r="AF65" s="5">
        <v>53524.6</v>
      </c>
      <c r="AG65" s="5">
        <v>118142.83</v>
      </c>
      <c r="AH65" s="5">
        <v>53524.6</v>
      </c>
      <c r="AI65" s="5">
        <v>64618.23</v>
      </c>
      <c r="AJ65" s="6">
        <f t="shared" si="0"/>
        <v>160573.79999999999</v>
      </c>
    </row>
    <row r="66" spans="1:36" x14ac:dyDescent="0.25">
      <c r="A66" s="4" t="s">
        <v>450</v>
      </c>
      <c r="B66" s="4" t="s">
        <v>38</v>
      </c>
      <c r="C66" s="4" t="s">
        <v>451</v>
      </c>
      <c r="D66" s="4" t="s">
        <v>452</v>
      </c>
      <c r="E66" s="4" t="s">
        <v>140</v>
      </c>
      <c r="F66" s="4" t="s">
        <v>453</v>
      </c>
      <c r="G66" s="4" t="s">
        <v>454</v>
      </c>
      <c r="H66" s="4" t="s">
        <v>455</v>
      </c>
      <c r="I66" s="4" t="s">
        <v>456</v>
      </c>
      <c r="J66" s="4" t="s">
        <v>457</v>
      </c>
      <c r="K66" s="4" t="s">
        <v>458</v>
      </c>
      <c r="L66" s="5">
        <v>65051.54</v>
      </c>
      <c r="M66" s="5">
        <v>34159.160000000003</v>
      </c>
      <c r="N66" s="5">
        <v>65051.54</v>
      </c>
      <c r="O66" s="5">
        <v>4972.22</v>
      </c>
      <c r="P66" s="5">
        <v>60079.32</v>
      </c>
      <c r="Q66" s="5">
        <v>4972.22</v>
      </c>
      <c r="R66" s="5">
        <v>55107.1</v>
      </c>
      <c r="S66" s="5">
        <v>4972.22</v>
      </c>
      <c r="T66" s="5">
        <v>50134.879999999997</v>
      </c>
      <c r="U66" s="5">
        <v>4972.22</v>
      </c>
      <c r="V66" s="5">
        <v>45162.66</v>
      </c>
      <c r="W66" s="5">
        <v>5000.8599999999997</v>
      </c>
      <c r="X66" s="5">
        <v>40161.800000000003</v>
      </c>
      <c r="Y66" s="5">
        <v>5251.91</v>
      </c>
      <c r="Z66" s="5">
        <v>34909.89</v>
      </c>
      <c r="AA66" s="5">
        <v>79793.94</v>
      </c>
      <c r="AB66" s="5">
        <v>4989.3100000000004</v>
      </c>
      <c r="AC66" s="5">
        <v>29920.58</v>
      </c>
      <c r="AD66" s="5">
        <v>5251.91</v>
      </c>
      <c r="AE66" s="5">
        <v>24668.67</v>
      </c>
      <c r="AF66" s="5">
        <v>5251.91</v>
      </c>
      <c r="AG66" s="5">
        <v>19416.759999999998</v>
      </c>
      <c r="AH66" s="5">
        <v>5251.91</v>
      </c>
      <c r="AI66" s="5">
        <v>14164.85</v>
      </c>
      <c r="AJ66" s="6">
        <f t="shared" si="0"/>
        <v>20745.04</v>
      </c>
    </row>
    <row r="67" spans="1:36" x14ac:dyDescent="0.25">
      <c r="A67" s="4" t="s">
        <v>459</v>
      </c>
      <c r="B67" s="4" t="s">
        <v>38</v>
      </c>
      <c r="C67" s="4" t="s">
        <v>460</v>
      </c>
      <c r="D67" s="4" t="s">
        <v>461</v>
      </c>
      <c r="E67" s="4" t="s">
        <v>41</v>
      </c>
      <c r="F67" s="4" t="s">
        <v>462</v>
      </c>
      <c r="G67" s="4" t="s">
        <v>463</v>
      </c>
      <c r="H67" s="4" t="s">
        <v>54</v>
      </c>
      <c r="I67" s="4" t="s">
        <v>464</v>
      </c>
      <c r="J67" s="4" t="s">
        <v>108</v>
      </c>
      <c r="K67" s="4" t="s">
        <v>465</v>
      </c>
      <c r="L67" s="5">
        <v>680850</v>
      </c>
      <c r="M67" s="5">
        <v>272000</v>
      </c>
      <c r="N67" s="5">
        <v>680850</v>
      </c>
      <c r="O67" s="5">
        <v>0</v>
      </c>
      <c r="P67" s="5">
        <v>612850</v>
      </c>
      <c r="Q67" s="5">
        <v>68000</v>
      </c>
      <c r="R67" s="5">
        <v>544850</v>
      </c>
      <c r="S67" s="5">
        <v>68000</v>
      </c>
      <c r="T67" s="5">
        <v>476850</v>
      </c>
      <c r="U67" s="5">
        <v>68000</v>
      </c>
      <c r="V67" s="5">
        <v>408850</v>
      </c>
      <c r="W67" s="5">
        <v>68000</v>
      </c>
      <c r="X67" s="5">
        <v>340850</v>
      </c>
      <c r="Y67" s="5">
        <v>74331.199999999997</v>
      </c>
      <c r="Z67" s="5">
        <v>266518.8</v>
      </c>
      <c r="AA67" s="5">
        <v>692662.4</v>
      </c>
      <c r="AB67" s="5">
        <v>0</v>
      </c>
      <c r="AC67" s="5">
        <v>266518.8</v>
      </c>
      <c r="AD67" s="5">
        <v>0</v>
      </c>
      <c r="AE67" s="5">
        <v>266518.8</v>
      </c>
      <c r="AF67" s="5">
        <v>74331.199999999997</v>
      </c>
      <c r="AG67" s="5">
        <v>192187.6</v>
      </c>
      <c r="AH67" s="5">
        <v>121460.8</v>
      </c>
      <c r="AI67" s="5">
        <v>70726.8</v>
      </c>
      <c r="AJ67" s="6">
        <f t="shared" ref="AJ67:AJ130" si="1">AB67+AD67+AF67+AH67</f>
        <v>195792</v>
      </c>
    </row>
    <row r="68" spans="1:36" x14ac:dyDescent="0.25">
      <c r="A68" s="4" t="s">
        <v>466</v>
      </c>
      <c r="B68" s="4" t="s">
        <v>38</v>
      </c>
      <c r="C68" s="4" t="s">
        <v>467</v>
      </c>
      <c r="D68" s="4" t="s">
        <v>468</v>
      </c>
      <c r="E68" s="4" t="s">
        <v>41</v>
      </c>
      <c r="F68" s="4" t="s">
        <v>469</v>
      </c>
      <c r="G68" s="4" t="s">
        <v>470</v>
      </c>
      <c r="H68" s="4" t="s">
        <v>54</v>
      </c>
      <c r="I68" s="4" t="s">
        <v>471</v>
      </c>
      <c r="J68" s="4" t="s">
        <v>56</v>
      </c>
      <c r="K68" s="4" t="s">
        <v>472</v>
      </c>
      <c r="L68" s="5">
        <v>3185758.91</v>
      </c>
      <c r="M68" s="5">
        <v>750113.96</v>
      </c>
      <c r="N68" s="5">
        <v>3185758.91</v>
      </c>
      <c r="O68" s="5">
        <v>120384.33</v>
      </c>
      <c r="P68" s="5">
        <v>3076179.54</v>
      </c>
      <c r="Q68" s="5">
        <v>109579.37</v>
      </c>
      <c r="R68" s="5">
        <v>2966600.17</v>
      </c>
      <c r="S68" s="5">
        <v>109633.91</v>
      </c>
      <c r="T68" s="5">
        <v>2856966.26</v>
      </c>
      <c r="U68" s="5">
        <v>64938.38</v>
      </c>
      <c r="V68" s="5">
        <v>2792027.88</v>
      </c>
      <c r="W68" s="5">
        <v>0</v>
      </c>
      <c r="X68" s="5">
        <v>2792027.88</v>
      </c>
      <c r="Y68" s="5">
        <v>153102.29</v>
      </c>
      <c r="Z68" s="5">
        <v>2638925.59</v>
      </c>
      <c r="AA68" s="5">
        <v>1427494.03</v>
      </c>
      <c r="AB68" s="5">
        <v>0</v>
      </c>
      <c r="AC68" s="5">
        <v>2638925.59</v>
      </c>
      <c r="AD68" s="5">
        <v>0</v>
      </c>
      <c r="AE68" s="5">
        <v>2638925.59</v>
      </c>
      <c r="AF68" s="5">
        <v>119741.79</v>
      </c>
      <c r="AG68" s="5">
        <v>2519183.7999999998</v>
      </c>
      <c r="AH68" s="5">
        <v>0</v>
      </c>
      <c r="AI68" s="5">
        <v>2519183.7999999998</v>
      </c>
      <c r="AJ68" s="6">
        <f t="shared" si="1"/>
        <v>119741.79</v>
      </c>
    </row>
    <row r="69" spans="1:36" x14ac:dyDescent="0.25">
      <c r="A69" s="4" t="s">
        <v>473</v>
      </c>
      <c r="B69" s="4" t="s">
        <v>38</v>
      </c>
      <c r="C69" s="4" t="s">
        <v>474</v>
      </c>
      <c r="D69" s="4" t="s">
        <v>475</v>
      </c>
      <c r="E69" s="4" t="s">
        <v>41</v>
      </c>
      <c r="F69" s="4" t="s">
        <v>476</v>
      </c>
      <c r="G69" s="4" t="s">
        <v>477</v>
      </c>
      <c r="H69" s="4" t="s">
        <v>54</v>
      </c>
      <c r="I69" s="4" t="s">
        <v>478</v>
      </c>
      <c r="J69" s="4" t="s">
        <v>56</v>
      </c>
      <c r="K69" s="4" t="s">
        <v>47</v>
      </c>
      <c r="L69" s="5">
        <v>834768</v>
      </c>
      <c r="M69" s="5">
        <v>0</v>
      </c>
      <c r="N69" s="5">
        <v>834768</v>
      </c>
      <c r="O69" s="5">
        <v>69564</v>
      </c>
      <c r="P69" s="5">
        <v>765204</v>
      </c>
      <c r="Q69" s="5">
        <v>56973</v>
      </c>
      <c r="R69" s="5">
        <v>708231</v>
      </c>
      <c r="S69" s="5">
        <v>63269</v>
      </c>
      <c r="T69" s="5">
        <v>644962</v>
      </c>
      <c r="U69" s="5">
        <v>0</v>
      </c>
      <c r="V69" s="5">
        <v>644962</v>
      </c>
      <c r="W69" s="5">
        <v>126538</v>
      </c>
      <c r="X69" s="5">
        <v>518424</v>
      </c>
      <c r="Y69" s="5">
        <v>63269</v>
      </c>
      <c r="Z69" s="5">
        <v>455155</v>
      </c>
      <c r="AA69" s="5">
        <v>569420</v>
      </c>
      <c r="AB69" s="5">
        <v>63269</v>
      </c>
      <c r="AC69" s="5">
        <v>391886</v>
      </c>
      <c r="AD69" s="5">
        <v>63269</v>
      </c>
      <c r="AE69" s="5">
        <v>328617</v>
      </c>
      <c r="AF69" s="5">
        <v>63269</v>
      </c>
      <c r="AG69" s="5">
        <v>1669536</v>
      </c>
      <c r="AH69" s="5">
        <v>63269</v>
      </c>
      <c r="AI69" s="5">
        <v>1606267</v>
      </c>
      <c r="AJ69" s="6">
        <f t="shared" si="1"/>
        <v>253076</v>
      </c>
    </row>
    <row r="70" spans="1:36" x14ac:dyDescent="0.25">
      <c r="A70" s="4" t="s">
        <v>479</v>
      </c>
      <c r="B70" s="4" t="s">
        <v>49</v>
      </c>
      <c r="C70" s="4" t="s">
        <v>480</v>
      </c>
      <c r="D70" s="4" t="s">
        <v>481</v>
      </c>
      <c r="E70" s="4" t="s">
        <v>41</v>
      </c>
      <c r="F70" s="4" t="s">
        <v>482</v>
      </c>
      <c r="G70" s="4" t="s">
        <v>483</v>
      </c>
      <c r="H70" s="4" t="s">
        <v>54</v>
      </c>
      <c r="I70" s="4" t="s">
        <v>484</v>
      </c>
      <c r="J70" s="4" t="s">
        <v>56</v>
      </c>
      <c r="K70" s="4" t="s">
        <v>485</v>
      </c>
      <c r="L70" s="5">
        <v>280355.7</v>
      </c>
      <c r="M70" s="5">
        <v>308706.96000000002</v>
      </c>
      <c r="N70" s="5">
        <v>280355.7</v>
      </c>
      <c r="O70" s="5">
        <v>47684.84</v>
      </c>
      <c r="P70" s="5">
        <v>257235.78</v>
      </c>
      <c r="Q70" s="5">
        <v>24564.92</v>
      </c>
      <c r="R70" s="5">
        <v>232670.86</v>
      </c>
      <c r="S70" s="5">
        <v>0</v>
      </c>
      <c r="T70" s="5">
        <v>232670.86</v>
      </c>
      <c r="U70" s="5">
        <v>0</v>
      </c>
      <c r="V70" s="5">
        <v>232670.86</v>
      </c>
      <c r="W70" s="5">
        <v>0</v>
      </c>
      <c r="X70" s="5">
        <v>232670.86</v>
      </c>
      <c r="Y70" s="5">
        <v>19057.650000000001</v>
      </c>
      <c r="Z70" s="5">
        <v>213613.21</v>
      </c>
      <c r="AA70" s="5">
        <v>400014.37</v>
      </c>
      <c r="AB70" s="5">
        <v>0</v>
      </c>
      <c r="AC70" s="5">
        <v>0</v>
      </c>
      <c r="AD70" s="5">
        <v>0</v>
      </c>
      <c r="AE70" s="5">
        <v>0</v>
      </c>
      <c r="AF70" s="5">
        <v>0</v>
      </c>
      <c r="AG70" s="5">
        <v>0</v>
      </c>
      <c r="AH70" s="5">
        <v>0</v>
      </c>
      <c r="AI70" s="5">
        <v>0</v>
      </c>
      <c r="AJ70" s="6">
        <f t="shared" si="1"/>
        <v>0</v>
      </c>
    </row>
    <row r="71" spans="1:36" x14ac:dyDescent="0.25">
      <c r="A71" s="4" t="s">
        <v>486</v>
      </c>
      <c r="B71" s="4" t="s">
        <v>38</v>
      </c>
      <c r="C71" s="4" t="s">
        <v>487</v>
      </c>
      <c r="D71" s="4" t="s">
        <v>488</v>
      </c>
      <c r="E71" s="4" t="s">
        <v>68</v>
      </c>
      <c r="F71" s="4" t="s">
        <v>489</v>
      </c>
      <c r="G71" s="4" t="s">
        <v>490</v>
      </c>
      <c r="H71" s="4" t="s">
        <v>44</v>
      </c>
      <c r="I71" s="4" t="s">
        <v>491</v>
      </c>
      <c r="J71" s="4" t="s">
        <v>492</v>
      </c>
      <c r="K71" s="4" t="s">
        <v>493</v>
      </c>
      <c r="L71" s="5">
        <v>61311.4</v>
      </c>
      <c r="M71" s="5">
        <v>38558.800000000003</v>
      </c>
      <c r="N71" s="5">
        <v>61311.4</v>
      </c>
      <c r="O71" s="5">
        <v>7711.76</v>
      </c>
      <c r="P71" s="5">
        <v>53599.64</v>
      </c>
      <c r="Q71" s="5">
        <v>7711.76</v>
      </c>
      <c r="R71" s="5">
        <v>45887.88</v>
      </c>
      <c r="S71" s="5">
        <v>7711.76</v>
      </c>
      <c r="T71" s="5">
        <v>38176.120000000003</v>
      </c>
      <c r="U71" s="5">
        <v>7711.76</v>
      </c>
      <c r="V71" s="5">
        <v>30464.36</v>
      </c>
      <c r="W71" s="5">
        <v>7711.76</v>
      </c>
      <c r="X71" s="5">
        <v>22752.6</v>
      </c>
      <c r="Y71" s="5">
        <v>15423.52</v>
      </c>
      <c r="Z71" s="5">
        <v>7329.08</v>
      </c>
      <c r="AA71" s="5">
        <v>108806.86</v>
      </c>
      <c r="AB71" s="5">
        <v>0</v>
      </c>
      <c r="AC71" s="5">
        <v>7329.08</v>
      </c>
      <c r="AD71" s="5">
        <v>7711.76</v>
      </c>
      <c r="AE71" s="5">
        <v>-382.68</v>
      </c>
      <c r="AF71" s="5">
        <v>8553.98</v>
      </c>
      <c r="AG71" s="5">
        <v>92158.44</v>
      </c>
      <c r="AH71" s="5">
        <v>8553.98</v>
      </c>
      <c r="AI71" s="5">
        <v>83604.460000000006</v>
      </c>
      <c r="AJ71" s="6">
        <f t="shared" si="1"/>
        <v>24819.72</v>
      </c>
    </row>
    <row r="72" spans="1:36" x14ac:dyDescent="0.25">
      <c r="A72" s="4" t="s">
        <v>494</v>
      </c>
      <c r="B72" s="4" t="s">
        <v>49</v>
      </c>
      <c r="C72" s="4" t="s">
        <v>495</v>
      </c>
      <c r="D72" s="4" t="s">
        <v>496</v>
      </c>
      <c r="E72" s="4" t="s">
        <v>41</v>
      </c>
      <c r="F72" s="4" t="s">
        <v>497</v>
      </c>
      <c r="G72" s="4" t="s">
        <v>243</v>
      </c>
      <c r="H72" s="4" t="s">
        <v>54</v>
      </c>
      <c r="I72" s="4" t="s">
        <v>498</v>
      </c>
      <c r="J72" s="4" t="s">
        <v>56</v>
      </c>
      <c r="K72" s="4" t="s">
        <v>499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5">
        <v>0</v>
      </c>
      <c r="R72" s="5">
        <v>0</v>
      </c>
      <c r="S72" s="5">
        <v>0</v>
      </c>
      <c r="T72" s="5">
        <v>0</v>
      </c>
      <c r="U72" s="5">
        <v>0</v>
      </c>
      <c r="V72" s="5">
        <v>0</v>
      </c>
      <c r="W72" s="5">
        <v>0</v>
      </c>
      <c r="X72" s="5">
        <v>0</v>
      </c>
      <c r="Y72" s="5">
        <v>0</v>
      </c>
      <c r="Z72" s="5">
        <v>0</v>
      </c>
      <c r="AA72" s="5">
        <v>0</v>
      </c>
      <c r="AB72" s="5">
        <v>0</v>
      </c>
      <c r="AC72" s="5">
        <v>0</v>
      </c>
      <c r="AD72" s="5">
        <v>0</v>
      </c>
      <c r="AE72" s="5">
        <v>0</v>
      </c>
      <c r="AF72" s="5">
        <v>0</v>
      </c>
      <c r="AG72" s="5">
        <v>0</v>
      </c>
      <c r="AH72" s="5">
        <v>0</v>
      </c>
      <c r="AI72" s="5">
        <v>0</v>
      </c>
      <c r="AJ72" s="6">
        <f t="shared" si="1"/>
        <v>0</v>
      </c>
    </row>
    <row r="73" spans="1:36" x14ac:dyDescent="0.25">
      <c r="A73" s="4" t="s">
        <v>494</v>
      </c>
      <c r="B73" s="4" t="s">
        <v>49</v>
      </c>
      <c r="C73" s="4" t="s">
        <v>495</v>
      </c>
      <c r="D73" s="4" t="s">
        <v>500</v>
      </c>
      <c r="E73" s="4" t="s">
        <v>41</v>
      </c>
      <c r="F73" s="4" t="s">
        <v>501</v>
      </c>
      <c r="G73" s="4" t="s">
        <v>502</v>
      </c>
      <c r="H73" s="4" t="s">
        <v>54</v>
      </c>
      <c r="I73" s="4" t="s">
        <v>503</v>
      </c>
      <c r="J73" s="4" t="s">
        <v>504</v>
      </c>
      <c r="K73" s="4" t="s">
        <v>499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  <c r="AD73" s="5">
        <v>0</v>
      </c>
      <c r="AE73" s="5">
        <v>0</v>
      </c>
      <c r="AF73" s="5">
        <v>0</v>
      </c>
      <c r="AG73" s="5">
        <v>0</v>
      </c>
      <c r="AH73" s="5">
        <v>0</v>
      </c>
      <c r="AI73" s="5">
        <v>0</v>
      </c>
      <c r="AJ73" s="6">
        <f t="shared" si="1"/>
        <v>0</v>
      </c>
    </row>
    <row r="74" spans="1:36" x14ac:dyDescent="0.25">
      <c r="A74" s="4" t="s">
        <v>494</v>
      </c>
      <c r="B74" s="4" t="s">
        <v>49</v>
      </c>
      <c r="C74" s="4" t="s">
        <v>495</v>
      </c>
      <c r="D74" s="4" t="s">
        <v>505</v>
      </c>
      <c r="E74" s="4" t="s">
        <v>41</v>
      </c>
      <c r="F74" s="4" t="s">
        <v>506</v>
      </c>
      <c r="G74" s="4" t="s">
        <v>507</v>
      </c>
      <c r="H74" s="4" t="s">
        <v>54</v>
      </c>
      <c r="I74" s="4" t="s">
        <v>508</v>
      </c>
      <c r="J74" s="4" t="s">
        <v>56</v>
      </c>
      <c r="K74" s="4" t="s">
        <v>499</v>
      </c>
      <c r="L74" s="5">
        <v>0</v>
      </c>
      <c r="M74" s="5">
        <v>0</v>
      </c>
      <c r="N74" s="5">
        <v>0</v>
      </c>
      <c r="O74" s="5">
        <v>0</v>
      </c>
      <c r="P74" s="5">
        <v>0</v>
      </c>
      <c r="Q74" s="5">
        <v>0</v>
      </c>
      <c r="R74" s="5">
        <v>0</v>
      </c>
      <c r="S74" s="5">
        <v>0</v>
      </c>
      <c r="T74" s="5">
        <v>0</v>
      </c>
      <c r="U74" s="5">
        <v>0</v>
      </c>
      <c r="V74" s="5">
        <v>0</v>
      </c>
      <c r="W74" s="5">
        <v>0</v>
      </c>
      <c r="X74" s="5">
        <v>0</v>
      </c>
      <c r="Y74" s="5">
        <v>0</v>
      </c>
      <c r="Z74" s="5">
        <v>0</v>
      </c>
      <c r="AA74" s="5">
        <v>0</v>
      </c>
      <c r="AB74" s="5">
        <v>0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5">
        <v>0</v>
      </c>
      <c r="AI74" s="5">
        <v>0</v>
      </c>
      <c r="AJ74" s="6">
        <f t="shared" si="1"/>
        <v>0</v>
      </c>
    </row>
    <row r="75" spans="1:36" x14ac:dyDescent="0.25">
      <c r="A75" s="4" t="s">
        <v>494</v>
      </c>
      <c r="B75" s="4" t="s">
        <v>38</v>
      </c>
      <c r="C75" s="4" t="s">
        <v>495</v>
      </c>
      <c r="D75" s="4" t="s">
        <v>509</v>
      </c>
      <c r="E75" s="4" t="s">
        <v>41</v>
      </c>
      <c r="F75" s="4" t="s">
        <v>510</v>
      </c>
      <c r="G75" s="4" t="s">
        <v>511</v>
      </c>
      <c r="H75" s="4" t="s">
        <v>54</v>
      </c>
      <c r="I75" s="4" t="s">
        <v>512</v>
      </c>
      <c r="J75" s="4" t="s">
        <v>513</v>
      </c>
      <c r="K75" s="4" t="s">
        <v>499</v>
      </c>
      <c r="L75" s="5">
        <v>0</v>
      </c>
      <c r="M75" s="5">
        <v>3336327.55</v>
      </c>
      <c r="N75" s="5">
        <v>0</v>
      </c>
      <c r="O75" s="5">
        <v>0</v>
      </c>
      <c r="P75" s="5">
        <v>5499744.5899999999</v>
      </c>
      <c r="Q75" s="5">
        <v>0</v>
      </c>
      <c r="R75" s="5">
        <v>5499744.5899999999</v>
      </c>
      <c r="S75" s="5">
        <v>0</v>
      </c>
      <c r="T75" s="5">
        <v>5499744.5899999999</v>
      </c>
      <c r="U75" s="5">
        <v>0</v>
      </c>
      <c r="V75" s="5">
        <v>5499744.5899999999</v>
      </c>
      <c r="W75" s="5">
        <v>0</v>
      </c>
      <c r="X75" s="5">
        <v>5499744.5899999999</v>
      </c>
      <c r="Y75" s="5">
        <v>0</v>
      </c>
      <c r="Z75" s="5">
        <v>5499744.5899999999</v>
      </c>
      <c r="AA75" s="5">
        <v>5269944.87</v>
      </c>
      <c r="AB75" s="5">
        <v>0</v>
      </c>
      <c r="AC75" s="5">
        <v>5499744.5899999999</v>
      </c>
      <c r="AD75" s="5">
        <v>0</v>
      </c>
      <c r="AE75" s="5">
        <v>5499744.5899999999</v>
      </c>
      <c r="AF75" s="5">
        <v>1933617.32</v>
      </c>
      <c r="AG75" s="5">
        <v>3566127.27</v>
      </c>
      <c r="AH75" s="5">
        <v>0</v>
      </c>
      <c r="AI75" s="5">
        <v>3566127.27</v>
      </c>
      <c r="AJ75" s="6">
        <f t="shared" si="1"/>
        <v>1933617.32</v>
      </c>
    </row>
    <row r="76" spans="1:36" x14ac:dyDescent="0.25">
      <c r="A76" s="4" t="s">
        <v>494</v>
      </c>
      <c r="B76" s="4" t="s">
        <v>38</v>
      </c>
      <c r="C76" s="4" t="s">
        <v>495</v>
      </c>
      <c r="D76" s="4" t="s">
        <v>514</v>
      </c>
      <c r="E76" s="4" t="s">
        <v>41</v>
      </c>
      <c r="F76" s="4" t="s">
        <v>510</v>
      </c>
      <c r="G76" s="4" t="s">
        <v>511</v>
      </c>
      <c r="H76" s="4" t="s">
        <v>54</v>
      </c>
      <c r="I76" s="4" t="s">
        <v>515</v>
      </c>
      <c r="J76" s="4" t="s">
        <v>516</v>
      </c>
      <c r="K76" s="4" t="s">
        <v>499</v>
      </c>
      <c r="L76" s="5">
        <v>-3413477.79</v>
      </c>
      <c r="M76" s="5">
        <v>3539054.64</v>
      </c>
      <c r="N76" s="5">
        <v>-3413477.79</v>
      </c>
      <c r="O76" s="5">
        <v>0</v>
      </c>
      <c r="P76" s="5">
        <v>-3413477.79</v>
      </c>
      <c r="Q76" s="5">
        <v>0</v>
      </c>
      <c r="R76" s="5">
        <v>-3413477.79</v>
      </c>
      <c r="S76" s="5">
        <v>0</v>
      </c>
      <c r="T76" s="5">
        <v>-3413477.79</v>
      </c>
      <c r="U76" s="5">
        <v>0</v>
      </c>
      <c r="V76" s="5">
        <v>15591075.74</v>
      </c>
      <c r="W76" s="5">
        <v>0</v>
      </c>
      <c r="X76" s="5">
        <v>15591075.74</v>
      </c>
      <c r="Y76" s="5">
        <v>0</v>
      </c>
      <c r="Z76" s="5">
        <v>15591075.74</v>
      </c>
      <c r="AA76" s="5">
        <v>4278492.24</v>
      </c>
      <c r="AB76" s="5">
        <v>492314.6</v>
      </c>
      <c r="AC76" s="5">
        <v>15098761.140000001</v>
      </c>
      <c r="AD76" s="5">
        <v>0</v>
      </c>
      <c r="AE76" s="5">
        <v>15098761.140000001</v>
      </c>
      <c r="AF76" s="5">
        <v>247123</v>
      </c>
      <c r="AG76" s="5">
        <v>14851638.140000001</v>
      </c>
      <c r="AH76" s="5">
        <v>0</v>
      </c>
      <c r="AI76" s="5">
        <v>14851638.140000001</v>
      </c>
      <c r="AJ76" s="6">
        <f t="shared" si="1"/>
        <v>739437.6</v>
      </c>
    </row>
    <row r="77" spans="1:36" x14ac:dyDescent="0.25">
      <c r="A77" s="4" t="s">
        <v>494</v>
      </c>
      <c r="B77" s="4" t="s">
        <v>38</v>
      </c>
      <c r="C77" s="4" t="s">
        <v>495</v>
      </c>
      <c r="D77" s="4" t="s">
        <v>517</v>
      </c>
      <c r="E77" s="4" t="s">
        <v>41</v>
      </c>
      <c r="F77" s="4" t="s">
        <v>518</v>
      </c>
      <c r="G77" s="4" t="s">
        <v>519</v>
      </c>
      <c r="H77" s="4" t="s">
        <v>54</v>
      </c>
      <c r="I77" s="4" t="s">
        <v>520</v>
      </c>
      <c r="J77" s="4" t="s">
        <v>521</v>
      </c>
      <c r="K77" s="4" t="s">
        <v>499</v>
      </c>
      <c r="L77" s="5">
        <v>0</v>
      </c>
      <c r="M77" s="5">
        <v>183952</v>
      </c>
      <c r="N77" s="5">
        <v>0</v>
      </c>
      <c r="O77" s="5">
        <v>0</v>
      </c>
      <c r="P77" s="5">
        <v>0</v>
      </c>
      <c r="Q77" s="5">
        <v>0</v>
      </c>
      <c r="R77" s="5">
        <v>370000</v>
      </c>
      <c r="S77" s="5">
        <v>149865.1</v>
      </c>
      <c r="T77" s="5">
        <v>220134.9</v>
      </c>
      <c r="U77" s="5">
        <v>0</v>
      </c>
      <c r="V77" s="5">
        <v>220134.9</v>
      </c>
      <c r="W77" s="5">
        <v>0</v>
      </c>
      <c r="X77" s="5">
        <v>220134.9</v>
      </c>
      <c r="Y77" s="5">
        <v>0</v>
      </c>
      <c r="Z77" s="5">
        <v>220134.9</v>
      </c>
      <c r="AA77" s="5">
        <v>344594.2</v>
      </c>
      <c r="AB77" s="5">
        <v>10777.1</v>
      </c>
      <c r="AC77" s="5">
        <v>209357.8</v>
      </c>
      <c r="AD77" s="5">
        <v>0</v>
      </c>
      <c r="AE77" s="5">
        <v>209357.8</v>
      </c>
      <c r="AF77" s="5">
        <v>0</v>
      </c>
      <c r="AG77" s="5">
        <v>209357.8</v>
      </c>
      <c r="AH77" s="5">
        <v>0</v>
      </c>
      <c r="AI77" s="5">
        <v>209357.8</v>
      </c>
      <c r="AJ77" s="6">
        <f t="shared" si="1"/>
        <v>10777.1</v>
      </c>
    </row>
    <row r="78" spans="1:36" x14ac:dyDescent="0.25">
      <c r="A78" s="4" t="s">
        <v>494</v>
      </c>
      <c r="B78" s="4" t="s">
        <v>49</v>
      </c>
      <c r="C78" s="4" t="s">
        <v>495</v>
      </c>
      <c r="D78" s="4" t="s">
        <v>522</v>
      </c>
      <c r="E78" s="4" t="s">
        <v>41</v>
      </c>
      <c r="F78" s="4" t="s">
        <v>523</v>
      </c>
      <c r="G78" s="4" t="s">
        <v>190</v>
      </c>
      <c r="H78" s="4" t="s">
        <v>54</v>
      </c>
      <c r="I78" s="4" t="s">
        <v>524</v>
      </c>
      <c r="J78" s="4" t="s">
        <v>525</v>
      </c>
      <c r="K78" s="4" t="s">
        <v>499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6">
        <f t="shared" si="1"/>
        <v>0</v>
      </c>
    </row>
    <row r="79" spans="1:36" x14ac:dyDescent="0.25">
      <c r="A79" s="4" t="s">
        <v>494</v>
      </c>
      <c r="B79" s="4" t="s">
        <v>38</v>
      </c>
      <c r="C79" s="4" t="s">
        <v>495</v>
      </c>
      <c r="D79" s="4" t="s">
        <v>526</v>
      </c>
      <c r="E79" s="4" t="s">
        <v>188</v>
      </c>
      <c r="F79" s="4" t="s">
        <v>527</v>
      </c>
      <c r="G79" s="4" t="s">
        <v>287</v>
      </c>
      <c r="H79" s="4" t="s">
        <v>44</v>
      </c>
      <c r="I79" s="4" t="s">
        <v>528</v>
      </c>
      <c r="J79" s="4" t="s">
        <v>529</v>
      </c>
      <c r="K79" s="4" t="s">
        <v>499</v>
      </c>
      <c r="L79" s="5">
        <v>0</v>
      </c>
      <c r="M79" s="5">
        <v>0</v>
      </c>
      <c r="N79" s="5">
        <v>0</v>
      </c>
      <c r="O79" s="5">
        <v>0</v>
      </c>
      <c r="P79" s="5">
        <v>12442878</v>
      </c>
      <c r="Q79" s="5">
        <v>0</v>
      </c>
      <c r="R79" s="5">
        <v>12442878</v>
      </c>
      <c r="S79" s="5">
        <v>0</v>
      </c>
      <c r="T79" s="5">
        <v>12442878</v>
      </c>
      <c r="U79" s="5">
        <v>0</v>
      </c>
      <c r="V79" s="5">
        <v>12442878</v>
      </c>
      <c r="W79" s="5">
        <v>0</v>
      </c>
      <c r="X79" s="5">
        <v>12442878</v>
      </c>
      <c r="Y79" s="5">
        <v>0</v>
      </c>
      <c r="Z79" s="5">
        <v>12442878</v>
      </c>
      <c r="AA79" s="5">
        <v>0</v>
      </c>
      <c r="AB79" s="5">
        <v>0</v>
      </c>
      <c r="AC79" s="5">
        <v>12442878</v>
      </c>
      <c r="AD79" s="5">
        <v>0</v>
      </c>
      <c r="AE79" s="5">
        <v>12442878</v>
      </c>
      <c r="AF79" s="5">
        <v>0</v>
      </c>
      <c r="AG79" s="5">
        <v>12442878</v>
      </c>
      <c r="AH79" s="5">
        <v>0</v>
      </c>
      <c r="AI79" s="5">
        <v>12442878</v>
      </c>
      <c r="AJ79" s="6">
        <f t="shared" si="1"/>
        <v>0</v>
      </c>
    </row>
    <row r="80" spans="1:36" x14ac:dyDescent="0.25">
      <c r="A80" s="4" t="s">
        <v>494</v>
      </c>
      <c r="B80" s="4" t="s">
        <v>38</v>
      </c>
      <c r="C80" s="4" t="s">
        <v>495</v>
      </c>
      <c r="D80" s="4" t="s">
        <v>530</v>
      </c>
      <c r="E80" s="4" t="s">
        <v>188</v>
      </c>
      <c r="F80" s="4" t="s">
        <v>531</v>
      </c>
      <c r="G80" s="4" t="s">
        <v>532</v>
      </c>
      <c r="H80" s="4" t="s">
        <v>44</v>
      </c>
      <c r="I80" s="4" t="s">
        <v>533</v>
      </c>
      <c r="J80" s="4" t="s">
        <v>534</v>
      </c>
      <c r="K80" s="4" t="s">
        <v>47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5">
        <v>0</v>
      </c>
      <c r="R80" s="5">
        <v>0</v>
      </c>
      <c r="S80" s="5">
        <v>0</v>
      </c>
      <c r="T80" s="5">
        <v>0</v>
      </c>
      <c r="U80" s="5">
        <v>0</v>
      </c>
      <c r="V80" s="5">
        <v>662400</v>
      </c>
      <c r="W80" s="5">
        <v>0</v>
      </c>
      <c r="X80" s="5">
        <v>662400</v>
      </c>
      <c r="Y80" s="5">
        <v>220800</v>
      </c>
      <c r="Z80" s="5">
        <v>441600</v>
      </c>
      <c r="AA80" s="5">
        <v>220800</v>
      </c>
      <c r="AB80" s="5">
        <v>0</v>
      </c>
      <c r="AC80" s="5">
        <v>441600</v>
      </c>
      <c r="AD80" s="5">
        <v>0</v>
      </c>
      <c r="AE80" s="5">
        <v>441600</v>
      </c>
      <c r="AF80" s="5">
        <v>0</v>
      </c>
      <c r="AG80" s="5">
        <v>441600</v>
      </c>
      <c r="AH80" s="5">
        <v>0</v>
      </c>
      <c r="AI80" s="5">
        <v>441600</v>
      </c>
      <c r="AJ80" s="6">
        <f t="shared" si="1"/>
        <v>0</v>
      </c>
    </row>
    <row r="81" spans="1:36" x14ac:dyDescent="0.25">
      <c r="A81" s="4" t="s">
        <v>494</v>
      </c>
      <c r="B81" s="4" t="s">
        <v>49</v>
      </c>
      <c r="C81" s="4" t="s">
        <v>495</v>
      </c>
      <c r="D81" s="4" t="s">
        <v>535</v>
      </c>
      <c r="E81" s="4" t="s">
        <v>41</v>
      </c>
      <c r="F81" s="4" t="s">
        <v>536</v>
      </c>
      <c r="G81" s="4" t="s">
        <v>537</v>
      </c>
      <c r="H81" s="4" t="s">
        <v>54</v>
      </c>
      <c r="I81" s="4" t="s">
        <v>538</v>
      </c>
      <c r="J81" s="4" t="s">
        <v>539</v>
      </c>
      <c r="K81" s="4" t="s">
        <v>499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5">
        <v>0</v>
      </c>
      <c r="R81" s="5">
        <v>0</v>
      </c>
      <c r="S81" s="5">
        <v>0</v>
      </c>
      <c r="T81" s="5">
        <v>0</v>
      </c>
      <c r="U81" s="5">
        <v>0</v>
      </c>
      <c r="V81" s="5">
        <v>0</v>
      </c>
      <c r="W81" s="5">
        <v>0</v>
      </c>
      <c r="X81" s="5">
        <v>0</v>
      </c>
      <c r="Y81" s="5">
        <v>0</v>
      </c>
      <c r="Z81" s="5">
        <v>0</v>
      </c>
      <c r="AA81" s="5">
        <v>0</v>
      </c>
      <c r="AB81" s="5">
        <v>0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5">
        <v>0</v>
      </c>
      <c r="AI81" s="5">
        <v>0</v>
      </c>
      <c r="AJ81" s="6">
        <f t="shared" si="1"/>
        <v>0</v>
      </c>
    </row>
    <row r="82" spans="1:36" x14ac:dyDescent="0.25">
      <c r="A82" s="4" t="s">
        <v>540</v>
      </c>
      <c r="B82" s="4" t="s">
        <v>38</v>
      </c>
      <c r="C82" s="4" t="s">
        <v>541</v>
      </c>
      <c r="D82" s="4" t="s">
        <v>542</v>
      </c>
      <c r="E82" s="4" t="s">
        <v>68</v>
      </c>
      <c r="F82" s="4" t="s">
        <v>543</v>
      </c>
      <c r="G82" s="4" t="s">
        <v>544</v>
      </c>
      <c r="H82" s="4" t="s">
        <v>44</v>
      </c>
      <c r="I82" s="4" t="s">
        <v>545</v>
      </c>
      <c r="J82" s="4" t="s">
        <v>546</v>
      </c>
      <c r="K82" s="4" t="s">
        <v>547</v>
      </c>
      <c r="L82" s="5">
        <v>52286.41</v>
      </c>
      <c r="M82" s="5">
        <v>31822.25</v>
      </c>
      <c r="N82" s="5">
        <v>52286.41</v>
      </c>
      <c r="O82" s="5">
        <v>4621.37</v>
      </c>
      <c r="P82" s="5">
        <v>50469.14</v>
      </c>
      <c r="Q82" s="5">
        <v>4621.37</v>
      </c>
      <c r="R82" s="5">
        <v>45847.77</v>
      </c>
      <c r="S82" s="5">
        <v>6473.62</v>
      </c>
      <c r="T82" s="5">
        <v>39374.15</v>
      </c>
      <c r="U82" s="5">
        <v>4621.37</v>
      </c>
      <c r="V82" s="5">
        <v>34752.78</v>
      </c>
      <c r="W82" s="5">
        <v>4621.37</v>
      </c>
      <c r="X82" s="5">
        <v>30131.41</v>
      </c>
      <c r="Y82" s="5">
        <v>4621.37</v>
      </c>
      <c r="Z82" s="5">
        <v>25510.04</v>
      </c>
      <c r="AA82" s="5">
        <v>75266.83</v>
      </c>
      <c r="AB82" s="5">
        <v>4621.37</v>
      </c>
      <c r="AC82" s="5">
        <v>20888.669999999998</v>
      </c>
      <c r="AD82" s="5">
        <v>4621.37</v>
      </c>
      <c r="AE82" s="5">
        <v>16267.3</v>
      </c>
      <c r="AF82" s="5">
        <v>4621.37</v>
      </c>
      <c r="AG82" s="5">
        <v>11645.93</v>
      </c>
      <c r="AH82" s="5">
        <v>4621.37</v>
      </c>
      <c r="AI82" s="5">
        <v>277449.87</v>
      </c>
      <c r="AJ82" s="6">
        <f t="shared" si="1"/>
        <v>18485.48</v>
      </c>
    </row>
    <row r="83" spans="1:36" x14ac:dyDescent="0.25">
      <c r="A83" s="4" t="s">
        <v>548</v>
      </c>
      <c r="B83" s="4" t="s">
        <v>38</v>
      </c>
      <c r="C83" s="4" t="s">
        <v>549</v>
      </c>
      <c r="D83" s="4" t="s">
        <v>550</v>
      </c>
      <c r="E83" s="4" t="s">
        <v>41</v>
      </c>
      <c r="F83" s="4" t="s">
        <v>551</v>
      </c>
      <c r="G83" s="4" t="s">
        <v>552</v>
      </c>
      <c r="H83" s="4" t="s">
        <v>106</v>
      </c>
      <c r="I83" s="4" t="s">
        <v>553</v>
      </c>
      <c r="J83" s="4" t="s">
        <v>152</v>
      </c>
      <c r="K83" s="4" t="s">
        <v>554</v>
      </c>
      <c r="L83" s="5">
        <v>284730.53999999998</v>
      </c>
      <c r="M83" s="5">
        <v>95127.98</v>
      </c>
      <c r="N83" s="5">
        <v>284730.53999999998</v>
      </c>
      <c r="O83" s="5">
        <v>15646.72</v>
      </c>
      <c r="P83" s="5">
        <v>273598.78999999998</v>
      </c>
      <c r="Q83" s="5">
        <v>11131.75</v>
      </c>
      <c r="R83" s="5">
        <v>262467.03999999998</v>
      </c>
      <c r="S83" s="5">
        <v>11131.75</v>
      </c>
      <c r="T83" s="5">
        <v>251335.29</v>
      </c>
      <c r="U83" s="5">
        <v>16852.82</v>
      </c>
      <c r="V83" s="5">
        <v>234482.47</v>
      </c>
      <c r="W83" s="5">
        <v>26849.58</v>
      </c>
      <c r="X83" s="5">
        <v>207632.89</v>
      </c>
      <c r="Y83" s="5">
        <v>11145.11</v>
      </c>
      <c r="Z83" s="5">
        <v>196487.78</v>
      </c>
      <c r="AA83" s="5">
        <v>224891.03</v>
      </c>
      <c r="AB83" s="5">
        <v>11131.75</v>
      </c>
      <c r="AC83" s="5">
        <v>185356.03</v>
      </c>
      <c r="AD83" s="5">
        <v>11289.21</v>
      </c>
      <c r="AE83" s="5">
        <v>174066.82</v>
      </c>
      <c r="AF83" s="5">
        <v>14584.36</v>
      </c>
      <c r="AG83" s="5">
        <v>300377.26</v>
      </c>
      <c r="AH83" s="5">
        <v>11131.75</v>
      </c>
      <c r="AI83" s="5">
        <v>289245.51</v>
      </c>
      <c r="AJ83" s="6">
        <f t="shared" si="1"/>
        <v>48137.07</v>
      </c>
    </row>
    <row r="84" spans="1:36" x14ac:dyDescent="0.25">
      <c r="A84" s="4" t="s">
        <v>555</v>
      </c>
      <c r="B84" s="4" t="s">
        <v>49</v>
      </c>
      <c r="C84" s="4" t="s">
        <v>556</v>
      </c>
      <c r="D84" s="4" t="s">
        <v>557</v>
      </c>
      <c r="E84" s="4" t="s">
        <v>140</v>
      </c>
      <c r="F84" s="4" t="s">
        <v>558</v>
      </c>
      <c r="G84" s="4" t="s">
        <v>559</v>
      </c>
      <c r="H84" s="4" t="s">
        <v>54</v>
      </c>
      <c r="I84" s="4" t="s">
        <v>560</v>
      </c>
      <c r="J84" s="4" t="s">
        <v>513</v>
      </c>
      <c r="K84" s="4" t="s">
        <v>561</v>
      </c>
      <c r="L84" s="5">
        <v>647581.22</v>
      </c>
      <c r="M84" s="5">
        <v>1558.96</v>
      </c>
      <c r="N84" s="5">
        <v>647581.22</v>
      </c>
      <c r="O84" s="5">
        <v>0</v>
      </c>
      <c r="P84" s="5">
        <v>647581.22</v>
      </c>
      <c r="Q84" s="5">
        <v>0</v>
      </c>
      <c r="R84" s="5">
        <v>647581.22</v>
      </c>
      <c r="S84" s="5">
        <v>0</v>
      </c>
      <c r="T84" s="5">
        <v>647581.22</v>
      </c>
      <c r="U84" s="5">
        <v>0</v>
      </c>
      <c r="V84" s="5">
        <v>647581.22</v>
      </c>
      <c r="W84" s="5">
        <v>0</v>
      </c>
      <c r="X84" s="5">
        <v>647581.22</v>
      </c>
      <c r="Y84" s="5">
        <v>0</v>
      </c>
      <c r="Z84" s="5">
        <v>647581.22</v>
      </c>
      <c r="AA84" s="5">
        <v>1558.96</v>
      </c>
      <c r="AB84" s="5">
        <v>0</v>
      </c>
      <c r="AC84" s="5">
        <v>0</v>
      </c>
      <c r="AD84" s="5">
        <v>0</v>
      </c>
      <c r="AE84" s="5">
        <v>0</v>
      </c>
      <c r="AF84" s="5">
        <v>0</v>
      </c>
      <c r="AG84" s="5">
        <v>0</v>
      </c>
      <c r="AH84" s="5">
        <v>0</v>
      </c>
      <c r="AI84" s="5">
        <v>0</v>
      </c>
      <c r="AJ84" s="6">
        <f t="shared" si="1"/>
        <v>0</v>
      </c>
    </row>
    <row r="85" spans="1:36" x14ac:dyDescent="0.25">
      <c r="A85" s="4" t="s">
        <v>562</v>
      </c>
      <c r="B85" s="4" t="s">
        <v>38</v>
      </c>
      <c r="C85" s="4" t="s">
        <v>563</v>
      </c>
      <c r="D85" s="4" t="s">
        <v>564</v>
      </c>
      <c r="E85" s="4" t="s">
        <v>41</v>
      </c>
      <c r="F85" s="4" t="s">
        <v>565</v>
      </c>
      <c r="G85" s="4" t="s">
        <v>566</v>
      </c>
      <c r="H85" s="4" t="s">
        <v>44</v>
      </c>
      <c r="I85" s="4" t="s">
        <v>567</v>
      </c>
      <c r="J85" s="4" t="s">
        <v>56</v>
      </c>
      <c r="K85" s="4" t="s">
        <v>568</v>
      </c>
      <c r="L85" s="5">
        <v>93606.42</v>
      </c>
      <c r="M85" s="5">
        <v>37667.199999999997</v>
      </c>
      <c r="N85" s="5">
        <v>93606.42</v>
      </c>
      <c r="O85" s="5">
        <v>12502.31</v>
      </c>
      <c r="P85" s="5">
        <v>82810.91</v>
      </c>
      <c r="Q85" s="5">
        <v>5973.8</v>
      </c>
      <c r="R85" s="5">
        <v>76837.11</v>
      </c>
      <c r="S85" s="5">
        <v>3072.24</v>
      </c>
      <c r="T85" s="5">
        <v>73764.87</v>
      </c>
      <c r="U85" s="5">
        <v>6955.21</v>
      </c>
      <c r="V85" s="5">
        <v>66809.66</v>
      </c>
      <c r="W85" s="5">
        <v>1408.11</v>
      </c>
      <c r="X85" s="5">
        <v>65401.55</v>
      </c>
      <c r="Y85" s="5">
        <v>2560.1999999999998</v>
      </c>
      <c r="Z85" s="5">
        <v>62841.35</v>
      </c>
      <c r="AA85" s="5">
        <v>81277.64</v>
      </c>
      <c r="AB85" s="5">
        <v>5205.74</v>
      </c>
      <c r="AC85" s="5">
        <v>57635.61</v>
      </c>
      <c r="AD85" s="5">
        <v>2133.5</v>
      </c>
      <c r="AE85" s="5">
        <v>55502.11</v>
      </c>
      <c r="AF85" s="5">
        <v>3799.33</v>
      </c>
      <c r="AG85" s="5">
        <v>51702.78</v>
      </c>
      <c r="AH85" s="5">
        <v>6956.4</v>
      </c>
      <c r="AI85" s="5">
        <v>44746.38</v>
      </c>
      <c r="AJ85" s="6">
        <f t="shared" si="1"/>
        <v>18094.97</v>
      </c>
    </row>
    <row r="86" spans="1:36" x14ac:dyDescent="0.25">
      <c r="A86" s="4" t="s">
        <v>569</v>
      </c>
      <c r="B86" s="4" t="s">
        <v>49</v>
      </c>
      <c r="C86" s="4" t="s">
        <v>570</v>
      </c>
      <c r="D86" s="4" t="s">
        <v>571</v>
      </c>
      <c r="E86" s="4" t="s">
        <v>41</v>
      </c>
      <c r="F86" s="4" t="s">
        <v>572</v>
      </c>
      <c r="G86" s="4" t="s">
        <v>573</v>
      </c>
      <c r="H86" s="4" t="s">
        <v>54</v>
      </c>
      <c r="I86" s="4" t="s">
        <v>574</v>
      </c>
      <c r="J86" s="4" t="s">
        <v>56</v>
      </c>
      <c r="K86" s="4" t="s">
        <v>575</v>
      </c>
      <c r="L86" s="5">
        <v>28805955.710000001</v>
      </c>
      <c r="M86" s="5">
        <v>10271469.84</v>
      </c>
      <c r="N86" s="5">
        <v>28805955.710000001</v>
      </c>
      <c r="O86" s="5">
        <v>0</v>
      </c>
      <c r="P86" s="5">
        <v>28805955.710000001</v>
      </c>
      <c r="Q86" s="5">
        <v>0</v>
      </c>
      <c r="R86" s="5">
        <v>28805955.710000001</v>
      </c>
      <c r="S86" s="5">
        <v>0</v>
      </c>
      <c r="T86" s="5">
        <v>28805955.710000001</v>
      </c>
      <c r="U86" s="5">
        <v>0</v>
      </c>
      <c r="V86" s="5">
        <v>28805955.710000001</v>
      </c>
      <c r="W86" s="5">
        <v>0</v>
      </c>
      <c r="X86" s="5">
        <v>28805955.710000001</v>
      </c>
      <c r="Y86" s="5">
        <v>0</v>
      </c>
      <c r="Z86" s="5">
        <v>28805955.710000001</v>
      </c>
      <c r="AA86" s="5">
        <v>10271469.84</v>
      </c>
      <c r="AB86" s="5">
        <v>0</v>
      </c>
      <c r="AC86" s="5">
        <v>0</v>
      </c>
      <c r="AD86" s="5">
        <v>0</v>
      </c>
      <c r="AE86" s="5">
        <v>0</v>
      </c>
      <c r="AF86" s="5">
        <v>0</v>
      </c>
      <c r="AG86" s="5">
        <v>0</v>
      </c>
      <c r="AH86" s="5">
        <v>0</v>
      </c>
      <c r="AI86" s="5">
        <v>0</v>
      </c>
      <c r="AJ86" s="6">
        <f t="shared" si="1"/>
        <v>0</v>
      </c>
    </row>
    <row r="87" spans="1:36" x14ac:dyDescent="0.25">
      <c r="A87" s="4" t="s">
        <v>569</v>
      </c>
      <c r="B87" s="4" t="s">
        <v>49</v>
      </c>
      <c r="C87" s="4" t="s">
        <v>570</v>
      </c>
      <c r="D87" s="4" t="s">
        <v>576</v>
      </c>
      <c r="E87" s="4"/>
      <c r="F87" s="4" t="s">
        <v>189</v>
      </c>
      <c r="G87" s="4" t="s">
        <v>453</v>
      </c>
      <c r="H87" s="4" t="s">
        <v>54</v>
      </c>
      <c r="I87" s="4" t="s">
        <v>577</v>
      </c>
      <c r="J87" s="4" t="s">
        <v>56</v>
      </c>
      <c r="K87" s="4" t="s">
        <v>578</v>
      </c>
      <c r="L87" s="5">
        <v>2446278.19</v>
      </c>
      <c r="M87" s="5">
        <v>0</v>
      </c>
      <c r="N87" s="5">
        <v>2446278.19</v>
      </c>
      <c r="O87" s="5">
        <v>0</v>
      </c>
      <c r="P87" s="5">
        <v>2446278.19</v>
      </c>
      <c r="Q87" s="5">
        <v>0</v>
      </c>
      <c r="R87" s="5">
        <v>2446278.19</v>
      </c>
      <c r="S87" s="5">
        <v>0</v>
      </c>
      <c r="T87" s="5">
        <v>2446278.19</v>
      </c>
      <c r="U87" s="5">
        <v>0</v>
      </c>
      <c r="V87" s="5">
        <v>2446278.19</v>
      </c>
      <c r="W87" s="5">
        <v>0</v>
      </c>
      <c r="X87" s="5">
        <v>2446278.19</v>
      </c>
      <c r="Y87" s="5">
        <v>0</v>
      </c>
      <c r="Z87" s="5">
        <v>2446278.19</v>
      </c>
      <c r="AA87" s="5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6">
        <f t="shared" si="1"/>
        <v>0</v>
      </c>
    </row>
    <row r="88" spans="1:36" x14ac:dyDescent="0.25">
      <c r="A88" s="4" t="s">
        <v>579</v>
      </c>
      <c r="B88" s="4" t="s">
        <v>38</v>
      </c>
      <c r="C88" s="4" t="s">
        <v>580</v>
      </c>
      <c r="D88" s="4" t="s">
        <v>581</v>
      </c>
      <c r="E88" s="4" t="s">
        <v>41</v>
      </c>
      <c r="F88" s="4" t="s">
        <v>243</v>
      </c>
      <c r="G88" s="4" t="s">
        <v>244</v>
      </c>
      <c r="H88" s="4" t="s">
        <v>44</v>
      </c>
      <c r="I88" s="4" t="s">
        <v>582</v>
      </c>
      <c r="J88" s="4" t="s">
        <v>362</v>
      </c>
      <c r="K88" s="4" t="s">
        <v>47</v>
      </c>
      <c r="L88" s="5">
        <v>152145</v>
      </c>
      <c r="M88" s="5">
        <v>0</v>
      </c>
      <c r="N88" s="5">
        <v>152145</v>
      </c>
      <c r="O88" s="5">
        <v>0</v>
      </c>
      <c r="P88" s="5">
        <v>152145</v>
      </c>
      <c r="Q88" s="5">
        <v>0</v>
      </c>
      <c r="R88" s="5">
        <v>152145</v>
      </c>
      <c r="S88" s="5">
        <v>0</v>
      </c>
      <c r="T88" s="5">
        <v>152145</v>
      </c>
      <c r="U88" s="5">
        <v>0</v>
      </c>
      <c r="V88" s="5">
        <v>152145</v>
      </c>
      <c r="W88" s="5">
        <v>0</v>
      </c>
      <c r="X88" s="5">
        <v>152145</v>
      </c>
      <c r="Y88" s="5">
        <v>0</v>
      </c>
      <c r="Z88" s="5">
        <v>152145</v>
      </c>
      <c r="AA88" s="5">
        <v>0</v>
      </c>
      <c r="AB88" s="5">
        <v>0</v>
      </c>
      <c r="AC88" s="5">
        <v>152145</v>
      </c>
      <c r="AD88" s="5">
        <v>0</v>
      </c>
      <c r="AE88" s="5">
        <v>152145</v>
      </c>
      <c r="AF88" s="5">
        <v>0</v>
      </c>
      <c r="AG88" s="5">
        <v>152145</v>
      </c>
      <c r="AH88" s="5">
        <v>0</v>
      </c>
      <c r="AI88" s="5">
        <v>152145</v>
      </c>
      <c r="AJ88" s="6">
        <f t="shared" si="1"/>
        <v>0</v>
      </c>
    </row>
    <row r="89" spans="1:36" x14ac:dyDescent="0.25">
      <c r="A89" s="4" t="s">
        <v>579</v>
      </c>
      <c r="B89" s="4" t="s">
        <v>38</v>
      </c>
      <c r="C89" s="4" t="s">
        <v>580</v>
      </c>
      <c r="D89" s="4" t="s">
        <v>583</v>
      </c>
      <c r="E89" s="4" t="s">
        <v>41</v>
      </c>
      <c r="F89" s="4" t="s">
        <v>243</v>
      </c>
      <c r="G89" s="4" t="s">
        <v>244</v>
      </c>
      <c r="H89" s="4" t="s">
        <v>44</v>
      </c>
      <c r="I89" s="4" t="s">
        <v>584</v>
      </c>
      <c r="J89" s="4" t="s">
        <v>331</v>
      </c>
      <c r="K89" s="4" t="s">
        <v>47</v>
      </c>
      <c r="L89" s="5">
        <v>100096.2</v>
      </c>
      <c r="M89" s="5">
        <v>0</v>
      </c>
      <c r="N89" s="5">
        <v>100096.2</v>
      </c>
      <c r="O89" s="5">
        <v>0</v>
      </c>
      <c r="P89" s="5">
        <v>100096.2</v>
      </c>
      <c r="Q89" s="5">
        <v>0</v>
      </c>
      <c r="R89" s="5">
        <v>100096.2</v>
      </c>
      <c r="S89" s="5">
        <v>0</v>
      </c>
      <c r="T89" s="5">
        <v>100096.2</v>
      </c>
      <c r="U89" s="5">
        <v>0</v>
      </c>
      <c r="V89" s="5">
        <v>100096.2</v>
      </c>
      <c r="W89" s="5">
        <v>2001.92</v>
      </c>
      <c r="X89" s="5">
        <v>98094.28</v>
      </c>
      <c r="Y89" s="5">
        <v>3336.54</v>
      </c>
      <c r="Z89" s="5">
        <v>94757.74</v>
      </c>
      <c r="AA89" s="5">
        <v>11955.93</v>
      </c>
      <c r="AB89" s="5">
        <v>0</v>
      </c>
      <c r="AC89" s="5">
        <v>94757.74</v>
      </c>
      <c r="AD89" s="5">
        <v>3336.54</v>
      </c>
      <c r="AE89" s="5">
        <v>91421.2</v>
      </c>
      <c r="AF89" s="5">
        <v>3280.93</v>
      </c>
      <c r="AG89" s="5">
        <v>88140.27</v>
      </c>
      <c r="AH89" s="5">
        <v>3392.15</v>
      </c>
      <c r="AI89" s="5">
        <v>84748.12</v>
      </c>
      <c r="AJ89" s="6">
        <f t="shared" si="1"/>
        <v>10009.619999999999</v>
      </c>
    </row>
    <row r="90" spans="1:36" x14ac:dyDescent="0.25">
      <c r="A90" s="4" t="s">
        <v>585</v>
      </c>
      <c r="B90" s="4" t="s">
        <v>38</v>
      </c>
      <c r="C90" s="4" t="s">
        <v>586</v>
      </c>
      <c r="D90" s="4" t="s">
        <v>587</v>
      </c>
      <c r="E90" s="4" t="s">
        <v>41</v>
      </c>
      <c r="F90" s="4" t="s">
        <v>588</v>
      </c>
      <c r="G90" s="4" t="s">
        <v>589</v>
      </c>
      <c r="H90" s="4" t="s">
        <v>455</v>
      </c>
      <c r="I90" s="4" t="s">
        <v>590</v>
      </c>
      <c r="J90" s="4" t="s">
        <v>56</v>
      </c>
      <c r="K90" s="4" t="s">
        <v>47</v>
      </c>
      <c r="L90" s="5">
        <v>0</v>
      </c>
      <c r="M90" s="5">
        <v>0</v>
      </c>
      <c r="N90" s="5">
        <v>0</v>
      </c>
      <c r="O90" s="5">
        <v>0</v>
      </c>
      <c r="P90" s="5">
        <v>33825</v>
      </c>
      <c r="Q90" s="5">
        <v>0</v>
      </c>
      <c r="R90" s="5">
        <v>33825</v>
      </c>
      <c r="S90" s="5">
        <v>0</v>
      </c>
      <c r="T90" s="5">
        <v>33825</v>
      </c>
      <c r="U90" s="5">
        <v>8325</v>
      </c>
      <c r="V90" s="5">
        <v>25500</v>
      </c>
      <c r="W90" s="5">
        <v>17325</v>
      </c>
      <c r="X90" s="5">
        <v>8175</v>
      </c>
      <c r="Y90" s="5">
        <v>0</v>
      </c>
      <c r="Z90" s="5">
        <v>8175</v>
      </c>
      <c r="AA90" s="5">
        <v>25650</v>
      </c>
      <c r="AB90" s="5">
        <v>0</v>
      </c>
      <c r="AC90" s="5">
        <v>8175</v>
      </c>
      <c r="AD90" s="5">
        <v>0</v>
      </c>
      <c r="AE90" s="5">
        <v>8175</v>
      </c>
      <c r="AF90" s="5">
        <v>0</v>
      </c>
      <c r="AG90" s="5">
        <v>8175</v>
      </c>
      <c r="AH90" s="5">
        <v>0</v>
      </c>
      <c r="AI90" s="5">
        <v>8175</v>
      </c>
      <c r="AJ90" s="6">
        <f t="shared" si="1"/>
        <v>0</v>
      </c>
    </row>
    <row r="91" spans="1:36" x14ac:dyDescent="0.25">
      <c r="A91" s="4" t="s">
        <v>591</v>
      </c>
      <c r="B91" s="4" t="s">
        <v>38</v>
      </c>
      <c r="C91" s="4" t="s">
        <v>592</v>
      </c>
      <c r="D91" s="4" t="s">
        <v>593</v>
      </c>
      <c r="E91" s="4" t="s">
        <v>140</v>
      </c>
      <c r="F91" s="4" t="s">
        <v>594</v>
      </c>
      <c r="G91" s="4" t="s">
        <v>595</v>
      </c>
      <c r="H91" s="4" t="s">
        <v>44</v>
      </c>
      <c r="I91" s="4" t="s">
        <v>596</v>
      </c>
      <c r="J91" s="4" t="s">
        <v>597</v>
      </c>
      <c r="K91" s="4" t="s">
        <v>598</v>
      </c>
      <c r="L91" s="5">
        <v>170863.88</v>
      </c>
      <c r="M91" s="5">
        <v>88423.72</v>
      </c>
      <c r="N91" s="5">
        <v>170863.88</v>
      </c>
      <c r="O91" s="5">
        <v>19945.2</v>
      </c>
      <c r="P91" s="5">
        <v>150918.68</v>
      </c>
      <c r="Q91" s="5">
        <v>19945.2</v>
      </c>
      <c r="R91" s="5">
        <v>130973.48</v>
      </c>
      <c r="S91" s="5">
        <v>19945.2</v>
      </c>
      <c r="T91" s="5">
        <v>111028.28</v>
      </c>
      <c r="U91" s="5">
        <v>19945.2</v>
      </c>
      <c r="V91" s="5">
        <v>91083.08</v>
      </c>
      <c r="W91" s="5">
        <v>19945.2</v>
      </c>
      <c r="X91" s="5">
        <v>71137.88</v>
      </c>
      <c r="Y91" s="5">
        <v>19945.2</v>
      </c>
      <c r="Z91" s="5">
        <v>51192.68</v>
      </c>
      <c r="AA91" s="5">
        <v>247985.32</v>
      </c>
      <c r="AB91" s="5">
        <v>19945.2</v>
      </c>
      <c r="AC91" s="5">
        <v>31247.48</v>
      </c>
      <c r="AD91" s="5">
        <v>0</v>
      </c>
      <c r="AE91" s="5">
        <v>31247.48</v>
      </c>
      <c r="AF91" s="5">
        <v>19945.2</v>
      </c>
      <c r="AG91" s="5">
        <v>11302.28</v>
      </c>
      <c r="AH91" s="5">
        <v>0</v>
      </c>
      <c r="AI91" s="5">
        <v>11302.28</v>
      </c>
      <c r="AJ91" s="6">
        <f t="shared" si="1"/>
        <v>39890.400000000001</v>
      </c>
    </row>
    <row r="92" spans="1:36" x14ac:dyDescent="0.25">
      <c r="A92" s="4" t="s">
        <v>599</v>
      </c>
      <c r="B92" s="4" t="s">
        <v>49</v>
      </c>
      <c r="C92" s="4" t="s">
        <v>600</v>
      </c>
      <c r="D92" s="4" t="s">
        <v>601</v>
      </c>
      <c r="E92" s="4" t="s">
        <v>68</v>
      </c>
      <c r="F92" s="4" t="s">
        <v>602</v>
      </c>
      <c r="G92" s="4" t="s">
        <v>603</v>
      </c>
      <c r="H92" s="4" t="s">
        <v>54</v>
      </c>
      <c r="I92" s="4" t="s">
        <v>604</v>
      </c>
      <c r="J92" s="4" t="s">
        <v>605</v>
      </c>
      <c r="K92" s="4" t="s">
        <v>606</v>
      </c>
      <c r="L92" s="5">
        <v>28817.1</v>
      </c>
      <c r="M92" s="5">
        <v>52074.95</v>
      </c>
      <c r="N92" s="5">
        <v>28817.1</v>
      </c>
      <c r="O92" s="5">
        <v>10274.75</v>
      </c>
      <c r="P92" s="5">
        <v>18542.349999999999</v>
      </c>
      <c r="Q92" s="5">
        <v>0</v>
      </c>
      <c r="R92" s="5">
        <v>18542.349999999999</v>
      </c>
      <c r="S92" s="5">
        <v>0</v>
      </c>
      <c r="T92" s="5">
        <v>18542.349999999999</v>
      </c>
      <c r="U92" s="5">
        <v>0</v>
      </c>
      <c r="V92" s="5">
        <v>18542.349999999999</v>
      </c>
      <c r="W92" s="5">
        <v>0</v>
      </c>
      <c r="X92" s="5">
        <v>18542.349999999999</v>
      </c>
      <c r="Y92" s="5">
        <v>0</v>
      </c>
      <c r="Z92" s="5">
        <v>18542.349999999999</v>
      </c>
      <c r="AA92" s="5">
        <v>62349.7</v>
      </c>
      <c r="AB92" s="5">
        <v>0</v>
      </c>
      <c r="AC92" s="5">
        <v>0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6">
        <f t="shared" si="1"/>
        <v>0</v>
      </c>
    </row>
    <row r="93" spans="1:36" x14ac:dyDescent="0.25">
      <c r="A93" s="4" t="s">
        <v>599</v>
      </c>
      <c r="B93" s="4" t="s">
        <v>49</v>
      </c>
      <c r="C93" s="4" t="s">
        <v>600</v>
      </c>
      <c r="D93" s="4" t="s">
        <v>607</v>
      </c>
      <c r="E93" s="4" t="s">
        <v>68</v>
      </c>
      <c r="F93" s="4" t="s">
        <v>608</v>
      </c>
      <c r="G93" s="4" t="s">
        <v>603</v>
      </c>
      <c r="H93" s="4" t="s">
        <v>54</v>
      </c>
      <c r="I93" s="4" t="s">
        <v>609</v>
      </c>
      <c r="J93" s="4" t="s">
        <v>233</v>
      </c>
      <c r="K93" s="4" t="s">
        <v>606</v>
      </c>
      <c r="L93" s="5">
        <v>0</v>
      </c>
      <c r="M93" s="5">
        <v>112546.71</v>
      </c>
      <c r="N93" s="5">
        <v>0</v>
      </c>
      <c r="O93" s="5">
        <v>18633.14</v>
      </c>
      <c r="P93" s="5">
        <v>45333.82</v>
      </c>
      <c r="Q93" s="5">
        <v>0</v>
      </c>
      <c r="R93" s="5">
        <v>45333.82</v>
      </c>
      <c r="S93" s="5">
        <v>0</v>
      </c>
      <c r="T93" s="5">
        <v>45333.82</v>
      </c>
      <c r="U93" s="5">
        <v>0</v>
      </c>
      <c r="V93" s="5">
        <v>45333.82</v>
      </c>
      <c r="W93" s="5">
        <v>0</v>
      </c>
      <c r="X93" s="5">
        <v>45333.82</v>
      </c>
      <c r="Y93" s="5">
        <v>0</v>
      </c>
      <c r="Z93" s="5">
        <v>45333.82</v>
      </c>
      <c r="AA93" s="5">
        <v>131179.85</v>
      </c>
      <c r="AB93" s="5">
        <v>0</v>
      </c>
      <c r="AC93" s="5">
        <v>0</v>
      </c>
      <c r="AD93" s="5">
        <v>0</v>
      </c>
      <c r="AE93" s="5">
        <v>0</v>
      </c>
      <c r="AF93" s="5">
        <v>0</v>
      </c>
      <c r="AG93" s="5">
        <v>0</v>
      </c>
      <c r="AH93" s="5">
        <v>0</v>
      </c>
      <c r="AI93" s="5">
        <v>0</v>
      </c>
      <c r="AJ93" s="6">
        <f t="shared" si="1"/>
        <v>0</v>
      </c>
    </row>
    <row r="94" spans="1:36" x14ac:dyDescent="0.25">
      <c r="A94" s="4" t="s">
        <v>599</v>
      </c>
      <c r="B94" s="4" t="s">
        <v>49</v>
      </c>
      <c r="C94" s="4" t="s">
        <v>600</v>
      </c>
      <c r="D94" s="4" t="s">
        <v>610</v>
      </c>
      <c r="E94" s="4" t="s">
        <v>68</v>
      </c>
      <c r="F94" s="4" t="s">
        <v>611</v>
      </c>
      <c r="G94" s="4" t="s">
        <v>612</v>
      </c>
      <c r="H94" s="4" t="s">
        <v>54</v>
      </c>
      <c r="I94" s="4" t="s">
        <v>613</v>
      </c>
      <c r="J94" s="4" t="s">
        <v>144</v>
      </c>
      <c r="K94" s="4" t="s">
        <v>606</v>
      </c>
      <c r="L94" s="5">
        <v>0</v>
      </c>
      <c r="M94" s="5">
        <v>33545.25</v>
      </c>
      <c r="N94" s="5">
        <v>0</v>
      </c>
      <c r="O94" s="5">
        <v>0</v>
      </c>
      <c r="P94" s="5">
        <v>0</v>
      </c>
      <c r="Q94" s="5">
        <v>0</v>
      </c>
      <c r="R94" s="5">
        <v>0</v>
      </c>
      <c r="S94" s="5">
        <v>0</v>
      </c>
      <c r="T94" s="5">
        <v>0</v>
      </c>
      <c r="U94" s="5">
        <v>0</v>
      </c>
      <c r="V94" s="5">
        <v>0</v>
      </c>
      <c r="W94" s="5">
        <v>0</v>
      </c>
      <c r="X94" s="5">
        <v>0</v>
      </c>
      <c r="Y94" s="5">
        <v>0</v>
      </c>
      <c r="Z94" s="5">
        <v>0</v>
      </c>
      <c r="AA94" s="5">
        <v>33545.25</v>
      </c>
      <c r="AB94" s="5">
        <v>0</v>
      </c>
      <c r="AC94" s="5">
        <v>0</v>
      </c>
      <c r="AD94" s="5">
        <v>0</v>
      </c>
      <c r="AE94" s="5">
        <v>0</v>
      </c>
      <c r="AF94" s="5">
        <v>0</v>
      </c>
      <c r="AG94" s="5">
        <v>0</v>
      </c>
      <c r="AH94" s="5">
        <v>0</v>
      </c>
      <c r="AI94" s="5">
        <v>0</v>
      </c>
      <c r="AJ94" s="6">
        <f t="shared" si="1"/>
        <v>0</v>
      </c>
    </row>
    <row r="95" spans="1:36" x14ac:dyDescent="0.25">
      <c r="A95" s="4" t="s">
        <v>599</v>
      </c>
      <c r="B95" s="4" t="s">
        <v>49</v>
      </c>
      <c r="C95" s="4" t="s">
        <v>600</v>
      </c>
      <c r="D95" s="4" t="s">
        <v>614</v>
      </c>
      <c r="E95" s="4" t="s">
        <v>68</v>
      </c>
      <c r="F95" s="4" t="s">
        <v>615</v>
      </c>
      <c r="G95" s="4" t="s">
        <v>616</v>
      </c>
      <c r="H95" s="4" t="s">
        <v>54</v>
      </c>
      <c r="I95" s="4" t="s">
        <v>617</v>
      </c>
      <c r="J95" s="4" t="s">
        <v>513</v>
      </c>
      <c r="K95" s="4" t="s">
        <v>606</v>
      </c>
      <c r="L95" s="5">
        <v>163267.04999999999</v>
      </c>
      <c r="M95" s="5">
        <v>326730.67</v>
      </c>
      <c r="N95" s="5">
        <v>163267.04999999999</v>
      </c>
      <c r="O95" s="5">
        <v>44044.13</v>
      </c>
      <c r="P95" s="5">
        <v>119222.92</v>
      </c>
      <c r="Q95" s="5">
        <v>55159.25</v>
      </c>
      <c r="R95" s="5">
        <v>64063.67</v>
      </c>
      <c r="S95" s="5">
        <v>27894.61</v>
      </c>
      <c r="T95" s="5">
        <v>36169.06</v>
      </c>
      <c r="U95" s="5">
        <v>0</v>
      </c>
      <c r="V95" s="5">
        <v>36169.06</v>
      </c>
      <c r="W95" s="5">
        <v>0</v>
      </c>
      <c r="X95" s="5">
        <v>36169.06</v>
      </c>
      <c r="Y95" s="4"/>
      <c r="Z95" s="5">
        <v>36169.06</v>
      </c>
      <c r="AA95" s="5">
        <v>453828.66</v>
      </c>
      <c r="AB95" s="5">
        <v>0</v>
      </c>
      <c r="AC95" s="5">
        <v>0</v>
      </c>
      <c r="AD95" s="5">
        <v>0</v>
      </c>
      <c r="AE95" s="5">
        <v>0</v>
      </c>
      <c r="AF95" s="5">
        <v>0</v>
      </c>
      <c r="AG95" s="5">
        <v>0</v>
      </c>
      <c r="AH95" s="5">
        <v>0</v>
      </c>
      <c r="AI95" s="5">
        <v>0</v>
      </c>
      <c r="AJ95" s="6">
        <f t="shared" si="1"/>
        <v>0</v>
      </c>
    </row>
    <row r="96" spans="1:36" x14ac:dyDescent="0.25">
      <c r="A96" s="4" t="s">
        <v>618</v>
      </c>
      <c r="B96" s="4" t="s">
        <v>38</v>
      </c>
      <c r="C96" s="4" t="s">
        <v>619</v>
      </c>
      <c r="D96" s="4" t="s">
        <v>620</v>
      </c>
      <c r="E96" s="4" t="s">
        <v>68</v>
      </c>
      <c r="F96" s="4" t="s">
        <v>621</v>
      </c>
      <c r="G96" s="4" t="s">
        <v>622</v>
      </c>
      <c r="H96" s="4" t="s">
        <v>44</v>
      </c>
      <c r="I96" s="4" t="s">
        <v>623</v>
      </c>
      <c r="J96" s="4" t="s">
        <v>144</v>
      </c>
      <c r="K96" s="4" t="s">
        <v>47</v>
      </c>
      <c r="L96" s="5">
        <v>0</v>
      </c>
      <c r="M96" s="5">
        <v>0</v>
      </c>
      <c r="N96" s="5">
        <v>0</v>
      </c>
      <c r="O96" s="5">
        <v>0</v>
      </c>
      <c r="P96" s="5">
        <v>0</v>
      </c>
      <c r="Q96" s="5">
        <v>0</v>
      </c>
      <c r="R96" s="5">
        <v>0</v>
      </c>
      <c r="S96" s="5">
        <v>0</v>
      </c>
      <c r="T96" s="5">
        <v>0</v>
      </c>
      <c r="U96" s="5">
        <v>0</v>
      </c>
      <c r="V96" s="5">
        <v>1729999.8</v>
      </c>
      <c r="W96" s="5">
        <v>0</v>
      </c>
      <c r="X96" s="5">
        <v>1729999.8</v>
      </c>
      <c r="Y96" s="5">
        <v>13349.57</v>
      </c>
      <c r="Z96" s="5">
        <v>1716650.23</v>
      </c>
      <c r="AA96" s="5">
        <v>184986.92</v>
      </c>
      <c r="AB96" s="5">
        <v>114424.9</v>
      </c>
      <c r="AC96" s="5">
        <v>1602225.33</v>
      </c>
      <c r="AD96" s="5">
        <v>0</v>
      </c>
      <c r="AE96" s="5">
        <v>1602225.33</v>
      </c>
      <c r="AF96" s="5">
        <v>57212.45</v>
      </c>
      <c r="AG96" s="5">
        <v>1545012.88</v>
      </c>
      <c r="AH96" s="5">
        <v>57212.45</v>
      </c>
      <c r="AI96" s="5">
        <v>1487800.43</v>
      </c>
      <c r="AJ96" s="6">
        <f t="shared" si="1"/>
        <v>228849.8</v>
      </c>
    </row>
    <row r="97" spans="1:36" x14ac:dyDescent="0.25">
      <c r="A97" s="4" t="s">
        <v>624</v>
      </c>
      <c r="B97" s="4" t="s">
        <v>38</v>
      </c>
      <c r="C97" s="4" t="s">
        <v>625</v>
      </c>
      <c r="D97" s="4" t="s">
        <v>626</v>
      </c>
      <c r="E97" s="4" t="s">
        <v>41</v>
      </c>
      <c r="F97" s="4" t="s">
        <v>627</v>
      </c>
      <c r="G97" s="4" t="s">
        <v>628</v>
      </c>
      <c r="H97" s="4" t="s">
        <v>629</v>
      </c>
      <c r="I97" s="4" t="s">
        <v>630</v>
      </c>
      <c r="J97" s="4" t="s">
        <v>152</v>
      </c>
      <c r="K97" s="4" t="s">
        <v>631</v>
      </c>
      <c r="L97" s="5">
        <v>0</v>
      </c>
      <c r="M97" s="5">
        <v>0</v>
      </c>
      <c r="N97" s="5">
        <v>0</v>
      </c>
      <c r="O97" s="5">
        <v>0</v>
      </c>
      <c r="P97" s="5">
        <v>0</v>
      </c>
      <c r="Q97" s="5">
        <v>0</v>
      </c>
      <c r="R97" s="5">
        <v>0</v>
      </c>
      <c r="S97" s="5">
        <v>0</v>
      </c>
      <c r="T97" s="5">
        <v>0</v>
      </c>
      <c r="U97" s="5">
        <v>0</v>
      </c>
      <c r="V97" s="5">
        <v>0</v>
      </c>
      <c r="W97" s="5">
        <v>0</v>
      </c>
      <c r="X97" s="5">
        <v>0</v>
      </c>
      <c r="Y97" s="5">
        <v>0</v>
      </c>
      <c r="Z97" s="5">
        <v>0</v>
      </c>
      <c r="AA97" s="5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6">
        <f t="shared" si="1"/>
        <v>0</v>
      </c>
    </row>
    <row r="98" spans="1:36" x14ac:dyDescent="0.25">
      <c r="A98" s="4" t="s">
        <v>632</v>
      </c>
      <c r="B98" s="4" t="s">
        <v>38</v>
      </c>
      <c r="C98" s="4" t="s">
        <v>633</v>
      </c>
      <c r="D98" s="4" t="s">
        <v>634</v>
      </c>
      <c r="E98" s="4" t="s">
        <v>41</v>
      </c>
      <c r="F98" s="4" t="s">
        <v>262</v>
      </c>
      <c r="G98" s="4" t="s">
        <v>635</v>
      </c>
      <c r="H98" s="4" t="s">
        <v>44</v>
      </c>
      <c r="I98" s="4" t="s">
        <v>636</v>
      </c>
      <c r="J98" s="4" t="s">
        <v>56</v>
      </c>
      <c r="K98" s="4" t="s">
        <v>47</v>
      </c>
      <c r="L98" s="5">
        <v>14758864.48</v>
      </c>
      <c r="M98" s="5">
        <v>1436281.06</v>
      </c>
      <c r="N98" s="5">
        <v>14758864.48</v>
      </c>
      <c r="O98" s="5">
        <v>341832.26</v>
      </c>
      <c r="P98" s="5">
        <v>14417032.220000001</v>
      </c>
      <c r="Q98" s="5">
        <v>140662.99</v>
      </c>
      <c r="R98" s="5">
        <v>14276369.23</v>
      </c>
      <c r="S98" s="5">
        <v>193927.71</v>
      </c>
      <c r="T98" s="5">
        <v>14082441.52</v>
      </c>
      <c r="U98" s="5">
        <v>324204.3</v>
      </c>
      <c r="V98" s="5">
        <v>13758237.220000001</v>
      </c>
      <c r="W98" s="5">
        <v>309342.52</v>
      </c>
      <c r="X98" s="5">
        <v>13448894.699999999</v>
      </c>
      <c r="Y98" s="5">
        <v>593306.79</v>
      </c>
      <c r="Z98" s="5">
        <v>12855587.91</v>
      </c>
      <c r="AA98" s="5">
        <v>3803551.5</v>
      </c>
      <c r="AB98" s="5">
        <v>109547.12</v>
      </c>
      <c r="AC98" s="5">
        <v>12746040.789999999</v>
      </c>
      <c r="AD98" s="5">
        <v>185336.1</v>
      </c>
      <c r="AE98" s="5">
        <v>12560704.689999999</v>
      </c>
      <c r="AF98" s="5">
        <v>169110.65</v>
      </c>
      <c r="AG98" s="5">
        <v>12391594.039999999</v>
      </c>
      <c r="AH98" s="5">
        <v>225574.42</v>
      </c>
      <c r="AI98" s="5">
        <v>12166019.619999999</v>
      </c>
      <c r="AJ98" s="6">
        <f t="shared" si="1"/>
        <v>689568.29</v>
      </c>
    </row>
    <row r="99" spans="1:36" x14ac:dyDescent="0.25">
      <c r="A99" s="4" t="s">
        <v>637</v>
      </c>
      <c r="B99" s="4" t="s">
        <v>38</v>
      </c>
      <c r="C99" s="4" t="s">
        <v>638</v>
      </c>
      <c r="D99" s="4" t="s">
        <v>639</v>
      </c>
      <c r="E99" s="4" t="s">
        <v>68</v>
      </c>
      <c r="F99" s="4" t="s">
        <v>640</v>
      </c>
      <c r="G99" s="4" t="s">
        <v>641</v>
      </c>
      <c r="H99" s="4" t="s">
        <v>44</v>
      </c>
      <c r="I99" s="4" t="s">
        <v>642</v>
      </c>
      <c r="J99" s="4" t="s">
        <v>643</v>
      </c>
      <c r="K99" s="4" t="s">
        <v>644</v>
      </c>
      <c r="L99" s="5">
        <v>313599.90000000002</v>
      </c>
      <c r="M99" s="5">
        <v>31163.96</v>
      </c>
      <c r="N99" s="5">
        <v>313599.90000000002</v>
      </c>
      <c r="O99" s="5">
        <v>5226.66</v>
      </c>
      <c r="P99" s="5">
        <v>308373.24</v>
      </c>
      <c r="Q99" s="5">
        <v>0</v>
      </c>
      <c r="R99" s="5">
        <v>308373.24</v>
      </c>
      <c r="S99" s="5">
        <v>0</v>
      </c>
      <c r="T99" s="5">
        <v>308373.24</v>
      </c>
      <c r="U99" s="5">
        <v>15627.71</v>
      </c>
      <c r="V99" s="5">
        <v>292745.53000000003</v>
      </c>
      <c r="W99" s="5">
        <v>5226.66</v>
      </c>
      <c r="X99" s="5">
        <v>287518.87</v>
      </c>
      <c r="Y99" s="5">
        <v>10453.32</v>
      </c>
      <c r="Z99" s="5">
        <v>277065.55</v>
      </c>
      <c r="AA99" s="5">
        <v>83378.289999999994</v>
      </c>
      <c r="AB99" s="5">
        <v>0</v>
      </c>
      <c r="AC99" s="5">
        <v>277065.55</v>
      </c>
      <c r="AD99" s="5">
        <v>0</v>
      </c>
      <c r="AE99" s="5">
        <v>277065.55</v>
      </c>
      <c r="AF99" s="5">
        <v>15679.98</v>
      </c>
      <c r="AG99" s="5">
        <v>261385.57</v>
      </c>
      <c r="AH99" s="5">
        <v>5226.66</v>
      </c>
      <c r="AI99" s="5">
        <v>256158.91</v>
      </c>
      <c r="AJ99" s="6">
        <f t="shared" si="1"/>
        <v>20906.64</v>
      </c>
    </row>
    <row r="100" spans="1:36" x14ac:dyDescent="0.25">
      <c r="A100" s="4" t="s">
        <v>645</v>
      </c>
      <c r="B100" s="4" t="s">
        <v>49</v>
      </c>
      <c r="C100" s="4" t="s">
        <v>646</v>
      </c>
      <c r="D100" s="4" t="s">
        <v>647</v>
      </c>
      <c r="E100" s="4" t="s">
        <v>41</v>
      </c>
      <c r="F100" s="4" t="s">
        <v>648</v>
      </c>
      <c r="G100" s="4" t="s">
        <v>649</v>
      </c>
      <c r="H100" s="4" t="s">
        <v>54</v>
      </c>
      <c r="I100" s="4" t="s">
        <v>650</v>
      </c>
      <c r="J100" s="4" t="s">
        <v>56</v>
      </c>
      <c r="K100" s="4" t="s">
        <v>47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6">
        <f t="shared" si="1"/>
        <v>0</v>
      </c>
    </row>
    <row r="101" spans="1:36" x14ac:dyDescent="0.25">
      <c r="A101" s="4" t="s">
        <v>637</v>
      </c>
      <c r="B101" s="4" t="s">
        <v>38</v>
      </c>
      <c r="C101" s="4" t="s">
        <v>638</v>
      </c>
      <c r="D101" s="4" t="s">
        <v>651</v>
      </c>
      <c r="E101" s="4" t="s">
        <v>68</v>
      </c>
      <c r="F101" s="4" t="s">
        <v>652</v>
      </c>
      <c r="G101" s="4" t="s">
        <v>653</v>
      </c>
      <c r="H101" s="4" t="s">
        <v>44</v>
      </c>
      <c r="I101" s="4" t="s">
        <v>654</v>
      </c>
      <c r="J101" s="4" t="s">
        <v>521</v>
      </c>
      <c r="K101" s="4" t="s">
        <v>644</v>
      </c>
      <c r="L101" s="5">
        <v>5698.52</v>
      </c>
      <c r="M101" s="5">
        <v>36208.550000000003</v>
      </c>
      <c r="N101" s="5">
        <v>5698.52</v>
      </c>
      <c r="O101" s="5">
        <v>5172.6499999999996</v>
      </c>
      <c r="P101" s="5">
        <v>311410.74</v>
      </c>
      <c r="Q101" s="5">
        <v>5172.6499999999996</v>
      </c>
      <c r="R101" s="5">
        <v>306238.09000000003</v>
      </c>
      <c r="S101" s="5">
        <v>5172.6499999999996</v>
      </c>
      <c r="T101" s="5">
        <v>301065.44</v>
      </c>
      <c r="U101" s="5">
        <v>5172.6499999999996</v>
      </c>
      <c r="V101" s="5">
        <v>295892.78999999998</v>
      </c>
      <c r="W101" s="5">
        <v>0</v>
      </c>
      <c r="X101" s="5">
        <v>295892.78999999998</v>
      </c>
      <c r="Y101" s="5">
        <v>10345.299999999999</v>
      </c>
      <c r="Z101" s="5">
        <v>285547.49</v>
      </c>
      <c r="AA101" s="5">
        <v>82762.399999999994</v>
      </c>
      <c r="AB101" s="5">
        <v>0</v>
      </c>
      <c r="AC101" s="5">
        <v>285547.49</v>
      </c>
      <c r="AD101" s="5">
        <v>10345.299999999999</v>
      </c>
      <c r="AE101" s="5">
        <v>275202.19</v>
      </c>
      <c r="AF101" s="5">
        <v>5172.6499999999996</v>
      </c>
      <c r="AG101" s="5">
        <v>270029.53999999998</v>
      </c>
      <c r="AH101" s="5">
        <v>5142.6499999999996</v>
      </c>
      <c r="AI101" s="5">
        <v>264886.89</v>
      </c>
      <c r="AJ101" s="6">
        <f t="shared" si="1"/>
        <v>20660.599999999999</v>
      </c>
    </row>
    <row r="102" spans="1:36" x14ac:dyDescent="0.25">
      <c r="A102" s="4" t="s">
        <v>637</v>
      </c>
      <c r="B102" s="4" t="s">
        <v>49</v>
      </c>
      <c r="C102" s="4" t="s">
        <v>638</v>
      </c>
      <c r="D102" s="4" t="s">
        <v>655</v>
      </c>
      <c r="E102" s="4" t="s">
        <v>68</v>
      </c>
      <c r="F102" s="4" t="s">
        <v>652</v>
      </c>
      <c r="G102" s="4" t="s">
        <v>656</v>
      </c>
      <c r="H102" s="4" t="s">
        <v>54</v>
      </c>
      <c r="I102" s="4" t="s">
        <v>657</v>
      </c>
      <c r="J102" s="4" t="s">
        <v>658</v>
      </c>
      <c r="K102" s="4" t="s">
        <v>644</v>
      </c>
      <c r="L102" s="5">
        <v>1932.54</v>
      </c>
      <c r="M102" s="5">
        <v>34635.370000000003</v>
      </c>
      <c r="N102" s="5">
        <v>1932.54</v>
      </c>
      <c r="O102" s="5">
        <v>4911.74</v>
      </c>
      <c r="P102" s="5">
        <v>-2979.2</v>
      </c>
      <c r="Q102" s="5">
        <v>4861.1000000000004</v>
      </c>
      <c r="R102" s="5">
        <v>-7840.3</v>
      </c>
      <c r="S102" s="5">
        <v>0</v>
      </c>
      <c r="T102" s="5">
        <v>-7840.3</v>
      </c>
      <c r="U102" s="5">
        <v>0</v>
      </c>
      <c r="V102" s="5">
        <v>-7840.3</v>
      </c>
      <c r="W102" s="5">
        <v>0</v>
      </c>
      <c r="X102" s="5">
        <v>-7840.3</v>
      </c>
      <c r="Y102" s="4"/>
      <c r="Z102" s="5">
        <v>-7840.3</v>
      </c>
      <c r="AA102" s="5">
        <v>44408.21</v>
      </c>
      <c r="AB102" s="5">
        <v>0</v>
      </c>
      <c r="AC102" s="5">
        <v>0</v>
      </c>
      <c r="AD102" s="5">
        <v>0</v>
      </c>
      <c r="AE102" s="5">
        <v>0</v>
      </c>
      <c r="AF102" s="5">
        <v>0</v>
      </c>
      <c r="AG102" s="5">
        <v>0</v>
      </c>
      <c r="AH102" s="5">
        <v>0</v>
      </c>
      <c r="AI102" s="5">
        <v>0</v>
      </c>
      <c r="AJ102" s="6">
        <f t="shared" si="1"/>
        <v>0</v>
      </c>
    </row>
    <row r="103" spans="1:36" x14ac:dyDescent="0.25">
      <c r="A103" s="4" t="s">
        <v>637</v>
      </c>
      <c r="B103" s="4" t="s">
        <v>38</v>
      </c>
      <c r="C103" s="4" t="s">
        <v>638</v>
      </c>
      <c r="D103" s="4" t="s">
        <v>659</v>
      </c>
      <c r="E103" s="4" t="s">
        <v>68</v>
      </c>
      <c r="F103" s="4" t="s">
        <v>660</v>
      </c>
      <c r="G103" s="4" t="s">
        <v>661</v>
      </c>
      <c r="H103" s="4" t="s">
        <v>44</v>
      </c>
      <c r="I103" s="4" t="s">
        <v>662</v>
      </c>
      <c r="J103" s="4" t="s">
        <v>663</v>
      </c>
      <c r="K103" s="4" t="s">
        <v>644</v>
      </c>
      <c r="L103" s="5">
        <v>150909.39000000001</v>
      </c>
      <c r="M103" s="5">
        <v>38091.93</v>
      </c>
      <c r="N103" s="5">
        <v>150909.39000000001</v>
      </c>
      <c r="O103" s="5">
        <v>10938.02</v>
      </c>
      <c r="P103" s="5">
        <v>145440.38</v>
      </c>
      <c r="Q103" s="5">
        <v>5469.01</v>
      </c>
      <c r="R103" s="5">
        <v>139971.37</v>
      </c>
      <c r="S103" s="5">
        <v>5469.01</v>
      </c>
      <c r="T103" s="5">
        <v>134502.35999999999</v>
      </c>
      <c r="U103" s="5">
        <v>5469.01</v>
      </c>
      <c r="V103" s="5">
        <v>129033.35</v>
      </c>
      <c r="W103" s="5">
        <v>5469.01</v>
      </c>
      <c r="X103" s="5">
        <v>123564.34</v>
      </c>
      <c r="Y103" s="5">
        <v>5469.01</v>
      </c>
      <c r="Z103" s="5">
        <v>118095.33</v>
      </c>
      <c r="AA103" s="5">
        <v>109189.06</v>
      </c>
      <c r="AB103" s="5">
        <v>5469.01</v>
      </c>
      <c r="AC103" s="5">
        <v>112626.32</v>
      </c>
      <c r="AD103" s="5">
        <v>10938.02</v>
      </c>
      <c r="AE103" s="5">
        <v>101688.3</v>
      </c>
      <c r="AF103" s="5">
        <v>16407.03</v>
      </c>
      <c r="AG103" s="5">
        <v>85281.27</v>
      </c>
      <c r="AH103" s="5">
        <v>5469.01</v>
      </c>
      <c r="AI103" s="5">
        <v>79812.259999999995</v>
      </c>
      <c r="AJ103" s="6">
        <f t="shared" si="1"/>
        <v>38283.07</v>
      </c>
    </row>
    <row r="104" spans="1:36" x14ac:dyDescent="0.25">
      <c r="A104" s="4" t="s">
        <v>637</v>
      </c>
      <c r="B104" s="4" t="s">
        <v>38</v>
      </c>
      <c r="C104" s="4" t="s">
        <v>638</v>
      </c>
      <c r="D104" s="4" t="s">
        <v>664</v>
      </c>
      <c r="E104" s="4" t="s">
        <v>68</v>
      </c>
      <c r="F104" s="4" t="s">
        <v>665</v>
      </c>
      <c r="G104" s="4" t="s">
        <v>666</v>
      </c>
      <c r="H104" s="4" t="s">
        <v>44</v>
      </c>
      <c r="I104" s="4" t="s">
        <v>667</v>
      </c>
      <c r="J104" s="4" t="s">
        <v>668</v>
      </c>
      <c r="K104" s="4" t="s">
        <v>644</v>
      </c>
      <c r="L104" s="5">
        <v>144710</v>
      </c>
      <c r="M104" s="5">
        <v>38589.339999999997</v>
      </c>
      <c r="N104" s="5">
        <v>144710</v>
      </c>
      <c r="O104" s="5">
        <v>4990</v>
      </c>
      <c r="P104" s="5">
        <v>134730</v>
      </c>
      <c r="Q104" s="5">
        <v>4990</v>
      </c>
      <c r="R104" s="5">
        <v>129740</v>
      </c>
      <c r="S104" s="5">
        <v>0</v>
      </c>
      <c r="T104" s="5">
        <v>129740</v>
      </c>
      <c r="U104" s="5">
        <v>4990</v>
      </c>
      <c r="V104" s="5">
        <v>124750</v>
      </c>
      <c r="W104" s="5">
        <v>4990</v>
      </c>
      <c r="X104" s="5">
        <v>119760</v>
      </c>
      <c r="Y104" s="5">
        <v>9980</v>
      </c>
      <c r="Z104" s="5">
        <v>109780</v>
      </c>
      <c r="AA104" s="5">
        <v>88489.34</v>
      </c>
      <c r="AB104" s="5">
        <v>4990</v>
      </c>
      <c r="AC104" s="5">
        <v>104790</v>
      </c>
      <c r="AD104" s="5">
        <v>0</v>
      </c>
      <c r="AE104" s="5">
        <v>104790</v>
      </c>
      <c r="AF104" s="5">
        <v>14970</v>
      </c>
      <c r="AG104" s="5">
        <v>89820</v>
      </c>
      <c r="AH104" s="5">
        <v>4990</v>
      </c>
      <c r="AI104" s="5">
        <v>84830</v>
      </c>
      <c r="AJ104" s="6">
        <f t="shared" si="1"/>
        <v>24950</v>
      </c>
    </row>
    <row r="105" spans="1:36" x14ac:dyDescent="0.25">
      <c r="A105" s="4" t="s">
        <v>637</v>
      </c>
      <c r="B105" s="4" t="s">
        <v>38</v>
      </c>
      <c r="C105" s="4" t="s">
        <v>638</v>
      </c>
      <c r="D105" s="4" t="s">
        <v>669</v>
      </c>
      <c r="E105" s="4" t="s">
        <v>68</v>
      </c>
      <c r="F105" s="4" t="s">
        <v>670</v>
      </c>
      <c r="G105" s="4" t="s">
        <v>424</v>
      </c>
      <c r="H105" s="4" t="s">
        <v>44</v>
      </c>
      <c r="I105" s="4" t="s">
        <v>671</v>
      </c>
      <c r="J105" s="4" t="s">
        <v>152</v>
      </c>
      <c r="K105" s="4" t="s">
        <v>644</v>
      </c>
      <c r="L105" s="5">
        <v>491305.15</v>
      </c>
      <c r="M105" s="5">
        <v>146128.98000000001</v>
      </c>
      <c r="N105" s="5">
        <v>491305.15</v>
      </c>
      <c r="O105" s="5">
        <v>59542.42</v>
      </c>
      <c r="P105" s="5">
        <v>473758.54</v>
      </c>
      <c r="Q105" s="5">
        <v>17546.61</v>
      </c>
      <c r="R105" s="5">
        <v>456211.93</v>
      </c>
      <c r="S105" s="5">
        <v>17546.61</v>
      </c>
      <c r="T105" s="5">
        <v>438665.32</v>
      </c>
      <c r="U105" s="5">
        <v>17546.61</v>
      </c>
      <c r="V105" s="5">
        <v>421118.71</v>
      </c>
      <c r="W105" s="5">
        <v>17546.61</v>
      </c>
      <c r="X105" s="5">
        <v>403572.1</v>
      </c>
      <c r="Y105" s="5">
        <v>17546.61</v>
      </c>
      <c r="Z105" s="5">
        <v>386025.49</v>
      </c>
      <c r="AA105" s="5">
        <v>346044.28</v>
      </c>
      <c r="AB105" s="5">
        <v>17546.61</v>
      </c>
      <c r="AC105" s="5">
        <v>368478.88</v>
      </c>
      <c r="AD105" s="5">
        <v>17546.61</v>
      </c>
      <c r="AE105" s="5">
        <v>350932.27</v>
      </c>
      <c r="AF105" s="5">
        <v>17546.61</v>
      </c>
      <c r="AG105" s="5">
        <v>333385.65999999997</v>
      </c>
      <c r="AH105" s="5">
        <v>17546.61</v>
      </c>
      <c r="AI105" s="5">
        <v>315839.05</v>
      </c>
      <c r="AJ105" s="6">
        <f t="shared" si="1"/>
        <v>70186.44</v>
      </c>
    </row>
    <row r="106" spans="1:36" x14ac:dyDescent="0.25">
      <c r="A106" s="4" t="s">
        <v>637</v>
      </c>
      <c r="B106" s="4" t="s">
        <v>38</v>
      </c>
      <c r="C106" s="4" t="s">
        <v>638</v>
      </c>
      <c r="D106" s="4" t="s">
        <v>672</v>
      </c>
      <c r="E106" s="4" t="s">
        <v>68</v>
      </c>
      <c r="F106" s="4" t="s">
        <v>673</v>
      </c>
      <c r="G106" s="4" t="s">
        <v>674</v>
      </c>
      <c r="H106" s="4" t="s">
        <v>44</v>
      </c>
      <c r="I106" s="4" t="s">
        <v>675</v>
      </c>
      <c r="J106" s="4" t="s">
        <v>676</v>
      </c>
      <c r="K106" s="4" t="s">
        <v>644</v>
      </c>
      <c r="L106" s="5">
        <v>0</v>
      </c>
      <c r="M106" s="5">
        <v>29842.98</v>
      </c>
      <c r="N106" s="5">
        <v>0</v>
      </c>
      <c r="O106" s="5">
        <v>0</v>
      </c>
      <c r="P106" s="5">
        <v>144241.07</v>
      </c>
      <c r="Q106" s="5">
        <v>4973.83</v>
      </c>
      <c r="R106" s="5">
        <v>139267.24</v>
      </c>
      <c r="S106" s="5">
        <v>0</v>
      </c>
      <c r="T106" s="5">
        <v>139267.24</v>
      </c>
      <c r="U106" s="5">
        <v>0</v>
      </c>
      <c r="V106" s="5">
        <v>139267.24</v>
      </c>
      <c r="W106" s="5">
        <v>0</v>
      </c>
      <c r="X106" s="5">
        <v>139267.24</v>
      </c>
      <c r="Y106" s="5">
        <v>0</v>
      </c>
      <c r="Z106" s="5">
        <v>139267.24</v>
      </c>
      <c r="AA106" s="5">
        <v>39273.440000000002</v>
      </c>
      <c r="AB106" s="5">
        <v>0</v>
      </c>
      <c r="AC106" s="5">
        <v>139267.24</v>
      </c>
      <c r="AD106" s="5">
        <v>0</v>
      </c>
      <c r="AE106" s="5">
        <v>139267.24</v>
      </c>
      <c r="AF106" s="5">
        <v>4456.63</v>
      </c>
      <c r="AG106" s="5">
        <v>134810.60999999999</v>
      </c>
      <c r="AH106" s="5">
        <v>39273.440000000002</v>
      </c>
      <c r="AI106" s="5">
        <v>95537.17</v>
      </c>
      <c r="AJ106" s="6">
        <f t="shared" si="1"/>
        <v>43730.07</v>
      </c>
    </row>
    <row r="107" spans="1:36" x14ac:dyDescent="0.25">
      <c r="A107" s="4" t="s">
        <v>637</v>
      </c>
      <c r="B107" s="4" t="s">
        <v>38</v>
      </c>
      <c r="C107" s="4" t="s">
        <v>638</v>
      </c>
      <c r="D107" s="4" t="s">
        <v>677</v>
      </c>
      <c r="E107" s="4" t="s">
        <v>68</v>
      </c>
      <c r="F107" s="4" t="s">
        <v>678</v>
      </c>
      <c r="G107" s="4" t="s">
        <v>679</v>
      </c>
      <c r="H107" s="4" t="s">
        <v>44</v>
      </c>
      <c r="I107" s="4" t="s">
        <v>680</v>
      </c>
      <c r="J107" s="4" t="s">
        <v>681</v>
      </c>
      <c r="K107" s="4" t="s">
        <v>644</v>
      </c>
      <c r="L107" s="5">
        <v>3331.03</v>
      </c>
      <c r="M107" s="5">
        <v>37565.31</v>
      </c>
      <c r="N107" s="5">
        <v>3331.03</v>
      </c>
      <c r="O107" s="5">
        <v>5404.77</v>
      </c>
      <c r="P107" s="5">
        <v>324286.7</v>
      </c>
      <c r="Q107" s="5">
        <v>0</v>
      </c>
      <c r="R107" s="5">
        <v>324286.7</v>
      </c>
      <c r="S107" s="5">
        <v>0</v>
      </c>
      <c r="T107" s="5">
        <v>324286.7</v>
      </c>
      <c r="U107" s="5">
        <v>16106.21</v>
      </c>
      <c r="V107" s="5">
        <v>308180.49</v>
      </c>
      <c r="W107" s="5">
        <v>5404.77</v>
      </c>
      <c r="X107" s="5">
        <v>302775.71999999997</v>
      </c>
      <c r="Y107" s="5">
        <v>10809.54</v>
      </c>
      <c r="Z107" s="5">
        <v>291966.18</v>
      </c>
      <c r="AA107" s="5">
        <v>86100.14</v>
      </c>
      <c r="AB107" s="5">
        <v>0</v>
      </c>
      <c r="AC107" s="5">
        <v>291966.18</v>
      </c>
      <c r="AD107" s="5">
        <v>5404.77</v>
      </c>
      <c r="AE107" s="5">
        <v>286561.40999999997</v>
      </c>
      <c r="AF107" s="5">
        <v>5404.77</v>
      </c>
      <c r="AG107" s="5">
        <v>281156.64</v>
      </c>
      <c r="AH107" s="5">
        <v>5404.77</v>
      </c>
      <c r="AI107" s="5">
        <v>275751.87</v>
      </c>
      <c r="AJ107" s="6">
        <f t="shared" si="1"/>
        <v>16214.310000000001</v>
      </c>
    </row>
    <row r="108" spans="1:36" x14ac:dyDescent="0.25">
      <c r="A108" s="4" t="s">
        <v>637</v>
      </c>
      <c r="B108" s="4" t="s">
        <v>38</v>
      </c>
      <c r="C108" s="4" t="s">
        <v>638</v>
      </c>
      <c r="D108" s="4" t="s">
        <v>682</v>
      </c>
      <c r="E108" s="4" t="s">
        <v>68</v>
      </c>
      <c r="F108" s="4" t="s">
        <v>683</v>
      </c>
      <c r="G108" s="4" t="s">
        <v>684</v>
      </c>
      <c r="H108" s="4" t="s">
        <v>44</v>
      </c>
      <c r="I108" s="4" t="s">
        <v>685</v>
      </c>
      <c r="J108" s="4" t="s">
        <v>686</v>
      </c>
      <c r="K108" s="4" t="s">
        <v>644</v>
      </c>
      <c r="L108" s="5">
        <v>0</v>
      </c>
      <c r="M108" s="5">
        <v>37208.71</v>
      </c>
      <c r="N108" s="5">
        <v>0</v>
      </c>
      <c r="O108" s="5">
        <v>1063.1099999999999</v>
      </c>
      <c r="P108" s="5">
        <v>149951.31</v>
      </c>
      <c r="Q108" s="5">
        <v>4252.42</v>
      </c>
      <c r="R108" s="5">
        <v>145698.89000000001</v>
      </c>
      <c r="S108" s="5">
        <v>0</v>
      </c>
      <c r="T108" s="5">
        <v>145698.89000000001</v>
      </c>
      <c r="U108" s="5">
        <v>14825.18</v>
      </c>
      <c r="V108" s="5">
        <v>130873.71</v>
      </c>
      <c r="W108" s="5">
        <v>5742.87</v>
      </c>
      <c r="X108" s="5">
        <v>125130.84</v>
      </c>
      <c r="Y108" s="5">
        <v>11601.76</v>
      </c>
      <c r="Z108" s="5">
        <v>113529.08</v>
      </c>
      <c r="AA108" s="5">
        <v>103698.45</v>
      </c>
      <c r="AB108" s="5">
        <v>0</v>
      </c>
      <c r="AC108" s="5">
        <v>113529.08</v>
      </c>
      <c r="AD108" s="5">
        <v>0</v>
      </c>
      <c r="AE108" s="5">
        <v>113529.08</v>
      </c>
      <c r="AF108" s="5">
        <v>29004.400000000001</v>
      </c>
      <c r="AG108" s="5">
        <v>84524.68</v>
      </c>
      <c r="AH108" s="5">
        <v>11116.41</v>
      </c>
      <c r="AI108" s="5">
        <v>73408.27</v>
      </c>
      <c r="AJ108" s="6">
        <f t="shared" si="1"/>
        <v>40120.81</v>
      </c>
    </row>
    <row r="109" spans="1:36" x14ac:dyDescent="0.25">
      <c r="A109" s="4" t="s">
        <v>637</v>
      </c>
      <c r="B109" s="4" t="s">
        <v>38</v>
      </c>
      <c r="C109" s="4" t="s">
        <v>638</v>
      </c>
      <c r="D109" s="4" t="s">
        <v>687</v>
      </c>
      <c r="E109" s="4" t="s">
        <v>68</v>
      </c>
      <c r="F109" s="4" t="s">
        <v>688</v>
      </c>
      <c r="G109" s="4" t="s">
        <v>689</v>
      </c>
      <c r="H109" s="4" t="s">
        <v>44</v>
      </c>
      <c r="I109" s="4" t="s">
        <v>690</v>
      </c>
      <c r="J109" s="4" t="s">
        <v>46</v>
      </c>
      <c r="K109" s="4" t="s">
        <v>644</v>
      </c>
      <c r="L109" s="5">
        <v>41433.339999999997</v>
      </c>
      <c r="M109" s="5">
        <v>38500</v>
      </c>
      <c r="N109" s="5">
        <v>41433.339999999997</v>
      </c>
      <c r="O109" s="5">
        <v>5500</v>
      </c>
      <c r="P109" s="5">
        <v>35933.339999999997</v>
      </c>
      <c r="Q109" s="5">
        <v>11000</v>
      </c>
      <c r="R109" s="5">
        <v>24933.34</v>
      </c>
      <c r="S109" s="5">
        <v>5500</v>
      </c>
      <c r="T109" s="5">
        <v>19433.34</v>
      </c>
      <c r="U109" s="5">
        <v>5500</v>
      </c>
      <c r="V109" s="5">
        <v>13933.34</v>
      </c>
      <c r="W109" s="5">
        <v>5500</v>
      </c>
      <c r="X109" s="5">
        <v>8433.34</v>
      </c>
      <c r="Y109" s="5">
        <v>5500</v>
      </c>
      <c r="Z109" s="5">
        <v>2933.34</v>
      </c>
      <c r="AA109" s="5">
        <v>93500</v>
      </c>
      <c r="AB109" s="5">
        <v>5500</v>
      </c>
      <c r="AC109" s="5">
        <v>330000</v>
      </c>
      <c r="AD109" s="5">
        <v>0</v>
      </c>
      <c r="AE109" s="5">
        <v>330000</v>
      </c>
      <c r="AF109" s="5">
        <v>11000</v>
      </c>
      <c r="AG109" s="5">
        <v>319000</v>
      </c>
      <c r="AH109" s="5">
        <v>0</v>
      </c>
      <c r="AI109" s="5">
        <v>319000</v>
      </c>
      <c r="AJ109" s="6">
        <f t="shared" si="1"/>
        <v>16500</v>
      </c>
    </row>
    <row r="110" spans="1:36" x14ac:dyDescent="0.25">
      <c r="A110" s="4" t="s">
        <v>637</v>
      </c>
      <c r="B110" s="4" t="s">
        <v>38</v>
      </c>
      <c r="C110" s="4" t="s">
        <v>638</v>
      </c>
      <c r="D110" s="4" t="s">
        <v>691</v>
      </c>
      <c r="E110" s="4" t="s">
        <v>41</v>
      </c>
      <c r="F110" s="4" t="s">
        <v>692</v>
      </c>
      <c r="G110" s="4" t="s">
        <v>693</v>
      </c>
      <c r="H110" s="4" t="s">
        <v>44</v>
      </c>
      <c r="I110" s="4" t="s">
        <v>694</v>
      </c>
      <c r="J110" s="4" t="s">
        <v>56</v>
      </c>
      <c r="K110" s="4" t="s">
        <v>47</v>
      </c>
      <c r="L110" s="5">
        <v>0</v>
      </c>
      <c r="M110" s="5">
        <v>0</v>
      </c>
      <c r="N110" s="5">
        <v>0</v>
      </c>
      <c r="O110" s="5">
        <v>0</v>
      </c>
      <c r="P110" s="5">
        <v>0</v>
      </c>
      <c r="Q110" s="5">
        <v>0</v>
      </c>
      <c r="R110" s="5">
        <v>0</v>
      </c>
      <c r="S110" s="5">
        <v>39230</v>
      </c>
      <c r="T110" s="5">
        <v>2299999.63</v>
      </c>
      <c r="U110" s="5">
        <v>74936.399999999994</v>
      </c>
      <c r="V110" s="5">
        <v>2225063.23</v>
      </c>
      <c r="W110" s="5">
        <v>0</v>
      </c>
      <c r="X110" s="5">
        <v>2225063.23</v>
      </c>
      <c r="Y110" s="5">
        <v>75839.83</v>
      </c>
      <c r="Z110" s="5">
        <v>2149223.4</v>
      </c>
      <c r="AA110" s="5">
        <v>414815.43</v>
      </c>
      <c r="AB110" s="5">
        <v>74936.399999999994</v>
      </c>
      <c r="AC110" s="5">
        <v>2074287</v>
      </c>
      <c r="AD110" s="5">
        <v>74936.399999999994</v>
      </c>
      <c r="AE110" s="5">
        <v>1999350.6</v>
      </c>
      <c r="AF110" s="5">
        <v>74936.399999999994</v>
      </c>
      <c r="AG110" s="5">
        <v>1924414.2</v>
      </c>
      <c r="AH110" s="5">
        <v>74936.399999999994</v>
      </c>
      <c r="AI110" s="5">
        <v>1849477.8</v>
      </c>
      <c r="AJ110" s="6">
        <f t="shared" si="1"/>
        <v>299745.59999999998</v>
      </c>
    </row>
    <row r="111" spans="1:36" x14ac:dyDescent="0.25">
      <c r="A111" s="4" t="s">
        <v>695</v>
      </c>
      <c r="B111" s="4" t="s">
        <v>38</v>
      </c>
      <c r="C111" s="4" t="s">
        <v>696</v>
      </c>
      <c r="D111" s="4" t="s">
        <v>697</v>
      </c>
      <c r="E111" s="4" t="s">
        <v>41</v>
      </c>
      <c r="F111" s="4" t="s">
        <v>373</v>
      </c>
      <c r="G111" s="4" t="s">
        <v>374</v>
      </c>
      <c r="H111" s="4" t="s">
        <v>44</v>
      </c>
      <c r="I111" s="4" t="s">
        <v>698</v>
      </c>
      <c r="J111" s="4" t="s">
        <v>457</v>
      </c>
      <c r="K111" s="4" t="s">
        <v>47</v>
      </c>
      <c r="L111" s="5">
        <v>0</v>
      </c>
      <c r="M111" s="5">
        <v>0</v>
      </c>
      <c r="N111" s="5">
        <v>0</v>
      </c>
      <c r="O111" s="5">
        <v>43790.1</v>
      </c>
      <c r="P111" s="5">
        <v>0</v>
      </c>
      <c r="Q111" s="5">
        <v>0</v>
      </c>
      <c r="R111" s="5">
        <v>0</v>
      </c>
      <c r="S111" s="5">
        <v>0</v>
      </c>
      <c r="T111" s="5">
        <v>543588.72</v>
      </c>
      <c r="U111" s="5">
        <v>0</v>
      </c>
      <c r="V111" s="5">
        <v>543588.72</v>
      </c>
      <c r="W111" s="5">
        <v>0</v>
      </c>
      <c r="X111" s="5">
        <v>543588.72</v>
      </c>
      <c r="Y111" s="5">
        <v>68274.509999999995</v>
      </c>
      <c r="Z111" s="5">
        <v>475314.21</v>
      </c>
      <c r="AA111" s="5">
        <v>112064.61</v>
      </c>
      <c r="AB111" s="5">
        <v>0</v>
      </c>
      <c r="AC111" s="5">
        <v>475314.21</v>
      </c>
      <c r="AD111" s="5">
        <v>0</v>
      </c>
      <c r="AE111" s="5">
        <v>475314.21</v>
      </c>
      <c r="AF111" s="5">
        <v>0</v>
      </c>
      <c r="AG111" s="5">
        <v>475314.21</v>
      </c>
      <c r="AH111" s="5">
        <v>0</v>
      </c>
      <c r="AI111" s="5">
        <v>475314.21</v>
      </c>
      <c r="AJ111" s="6">
        <f t="shared" si="1"/>
        <v>0</v>
      </c>
    </row>
    <row r="112" spans="1:36" x14ac:dyDescent="0.25">
      <c r="A112" s="4" t="s">
        <v>699</v>
      </c>
      <c r="B112" s="4" t="s">
        <v>38</v>
      </c>
      <c r="C112" s="4" t="s">
        <v>700</v>
      </c>
      <c r="D112" s="4" t="s">
        <v>701</v>
      </c>
      <c r="E112" s="4" t="s">
        <v>68</v>
      </c>
      <c r="F112" s="4" t="s">
        <v>702</v>
      </c>
      <c r="G112" s="4" t="s">
        <v>703</v>
      </c>
      <c r="H112" s="4" t="s">
        <v>629</v>
      </c>
      <c r="I112" s="4" t="s">
        <v>704</v>
      </c>
      <c r="J112" s="4" t="s">
        <v>597</v>
      </c>
      <c r="K112" s="4" t="s">
        <v>705</v>
      </c>
      <c r="L112" s="5">
        <v>45026.93</v>
      </c>
      <c r="M112" s="5">
        <v>27975.15</v>
      </c>
      <c r="N112" s="5">
        <v>45026.93</v>
      </c>
      <c r="O112" s="5">
        <v>3996.45</v>
      </c>
      <c r="P112" s="5">
        <v>41030.480000000003</v>
      </c>
      <c r="Q112" s="5">
        <v>3996.45</v>
      </c>
      <c r="R112" s="5">
        <v>37034.03</v>
      </c>
      <c r="S112" s="5">
        <v>3996.45</v>
      </c>
      <c r="T112" s="5">
        <v>33037.58</v>
      </c>
      <c r="U112" s="5">
        <v>3996.45</v>
      </c>
      <c r="V112" s="5">
        <v>29041.13</v>
      </c>
      <c r="W112" s="5">
        <v>3996.45</v>
      </c>
      <c r="X112" s="5">
        <v>25044.68</v>
      </c>
      <c r="Y112" s="5">
        <v>3996.45</v>
      </c>
      <c r="Z112" s="5">
        <v>21048.23</v>
      </c>
      <c r="AA112" s="5">
        <v>67939.649999999994</v>
      </c>
      <c r="AB112" s="5">
        <v>3996.45</v>
      </c>
      <c r="AC112" s="5">
        <v>17051.78</v>
      </c>
      <c r="AD112" s="5">
        <v>7992.9</v>
      </c>
      <c r="AE112" s="5">
        <v>9058.8799999999992</v>
      </c>
      <c r="AF112" s="5">
        <v>3996.45</v>
      </c>
      <c r="AG112" s="5">
        <v>5062.43</v>
      </c>
      <c r="AH112" s="5">
        <v>3996.45</v>
      </c>
      <c r="AI112" s="5">
        <v>1065.98</v>
      </c>
      <c r="AJ112" s="6">
        <f t="shared" si="1"/>
        <v>19982.25</v>
      </c>
    </row>
    <row r="113" spans="1:36" x14ac:dyDescent="0.25">
      <c r="A113" s="4" t="s">
        <v>706</v>
      </c>
      <c r="B113" s="4" t="s">
        <v>38</v>
      </c>
      <c r="C113" s="4" t="s">
        <v>700</v>
      </c>
      <c r="D113" s="4" t="s">
        <v>707</v>
      </c>
      <c r="E113" s="4" t="s">
        <v>68</v>
      </c>
      <c r="F113" s="4" t="s">
        <v>708</v>
      </c>
      <c r="G113" s="4" t="s">
        <v>709</v>
      </c>
      <c r="H113" s="4" t="s">
        <v>106</v>
      </c>
      <c r="I113" s="4" t="s">
        <v>710</v>
      </c>
      <c r="J113" s="4" t="s">
        <v>108</v>
      </c>
      <c r="K113" s="4" t="s">
        <v>705</v>
      </c>
      <c r="L113" s="5">
        <v>76952.42</v>
      </c>
      <c r="M113" s="5">
        <v>24680.76</v>
      </c>
      <c r="N113" s="5">
        <v>76952.42</v>
      </c>
      <c r="O113" s="5">
        <v>5615.09</v>
      </c>
      <c r="P113" s="5">
        <v>65722.240000000005</v>
      </c>
      <c r="Q113" s="5">
        <v>5615.09</v>
      </c>
      <c r="R113" s="5">
        <v>60107.15</v>
      </c>
      <c r="S113" s="5">
        <v>5615.09</v>
      </c>
      <c r="T113" s="5">
        <v>54492.06</v>
      </c>
      <c r="U113" s="5">
        <v>5615.09</v>
      </c>
      <c r="V113" s="5">
        <v>48876.97</v>
      </c>
      <c r="W113" s="5">
        <v>5615.09</v>
      </c>
      <c r="X113" s="5">
        <v>43261.88</v>
      </c>
      <c r="Y113" s="5">
        <v>5615.09</v>
      </c>
      <c r="Z113" s="5">
        <v>37646.79</v>
      </c>
      <c r="AA113" s="5">
        <v>75216.570000000007</v>
      </c>
      <c r="AB113" s="5">
        <v>5615.09</v>
      </c>
      <c r="AC113" s="5">
        <v>32031.7</v>
      </c>
      <c r="AD113" s="5">
        <v>5615.09</v>
      </c>
      <c r="AE113" s="5">
        <v>26416.61</v>
      </c>
      <c r="AF113" s="5">
        <v>5615.09</v>
      </c>
      <c r="AG113" s="5">
        <v>20801.52</v>
      </c>
      <c r="AH113" s="5">
        <v>5615.09</v>
      </c>
      <c r="AI113" s="5">
        <v>15186.43</v>
      </c>
      <c r="AJ113" s="6">
        <f t="shared" si="1"/>
        <v>22460.36</v>
      </c>
    </row>
    <row r="114" spans="1:36" x14ac:dyDescent="0.25">
      <c r="A114" s="4" t="s">
        <v>711</v>
      </c>
      <c r="B114" s="4" t="s">
        <v>38</v>
      </c>
      <c r="C114" s="4" t="s">
        <v>712</v>
      </c>
      <c r="D114" s="4" t="s">
        <v>713</v>
      </c>
      <c r="E114" s="4" t="s">
        <v>41</v>
      </c>
      <c r="F114" s="4" t="s">
        <v>714</v>
      </c>
      <c r="G114" s="4" t="s">
        <v>454</v>
      </c>
      <c r="H114" s="4" t="s">
        <v>455</v>
      </c>
      <c r="I114" s="4" t="s">
        <v>715</v>
      </c>
      <c r="J114" s="4" t="s">
        <v>56</v>
      </c>
      <c r="K114" s="4" t="s">
        <v>47</v>
      </c>
      <c r="L114" s="5">
        <v>0</v>
      </c>
      <c r="M114" s="5">
        <v>0</v>
      </c>
      <c r="N114" s="5">
        <v>0</v>
      </c>
      <c r="O114" s="5">
        <v>0</v>
      </c>
      <c r="P114" s="5">
        <v>3458731.22</v>
      </c>
      <c r="Q114" s="5">
        <v>3458731.22</v>
      </c>
      <c r="R114" s="5">
        <v>0</v>
      </c>
      <c r="S114" s="5">
        <v>0</v>
      </c>
      <c r="T114" s="5">
        <v>0</v>
      </c>
      <c r="U114" s="5">
        <v>0</v>
      </c>
      <c r="V114" s="5">
        <v>0</v>
      </c>
      <c r="W114" s="5">
        <v>0</v>
      </c>
      <c r="X114" s="5">
        <v>0</v>
      </c>
      <c r="Y114" s="5">
        <v>0</v>
      </c>
      <c r="Z114" s="5">
        <v>0</v>
      </c>
      <c r="AA114" s="5">
        <v>3458731.22</v>
      </c>
      <c r="AB114" s="5">
        <v>0</v>
      </c>
      <c r="AC114" s="5">
        <v>0</v>
      </c>
      <c r="AD114" s="5">
        <v>0</v>
      </c>
      <c r="AE114" s="5">
        <v>0</v>
      </c>
      <c r="AF114" s="5">
        <v>0</v>
      </c>
      <c r="AG114" s="5">
        <v>0</v>
      </c>
      <c r="AH114" s="5">
        <v>0</v>
      </c>
      <c r="AI114" s="5">
        <v>0</v>
      </c>
      <c r="AJ114" s="6">
        <f t="shared" si="1"/>
        <v>0</v>
      </c>
    </row>
    <row r="115" spans="1:36" x14ac:dyDescent="0.25">
      <c r="A115" s="4" t="s">
        <v>716</v>
      </c>
      <c r="B115" s="4" t="s">
        <v>38</v>
      </c>
      <c r="C115" s="4" t="s">
        <v>717</v>
      </c>
      <c r="D115" s="4" t="s">
        <v>718</v>
      </c>
      <c r="E115" s="4" t="s">
        <v>41</v>
      </c>
      <c r="F115" s="4" t="s">
        <v>199</v>
      </c>
      <c r="G115" s="4" t="s">
        <v>719</v>
      </c>
      <c r="H115" s="4" t="s">
        <v>455</v>
      </c>
      <c r="I115" s="4" t="s">
        <v>720</v>
      </c>
      <c r="J115" s="4" t="s">
        <v>56</v>
      </c>
      <c r="K115" s="4" t="s">
        <v>721</v>
      </c>
      <c r="L115" s="5">
        <v>0</v>
      </c>
      <c r="M115" s="5">
        <v>173651.57</v>
      </c>
      <c r="N115" s="5">
        <v>0</v>
      </c>
      <c r="O115" s="5">
        <v>21720.97</v>
      </c>
      <c r="P115" s="5">
        <v>2644298.33</v>
      </c>
      <c r="Q115" s="5">
        <v>49052.2</v>
      </c>
      <c r="R115" s="5">
        <v>2595246.13</v>
      </c>
      <c r="S115" s="5">
        <v>3483.3</v>
      </c>
      <c r="T115" s="5">
        <v>2591762.83</v>
      </c>
      <c r="U115" s="5">
        <v>18254.599999999999</v>
      </c>
      <c r="V115" s="5">
        <v>2573508.23</v>
      </c>
      <c r="W115" s="5">
        <v>22751.35</v>
      </c>
      <c r="X115" s="5">
        <v>2550756.88</v>
      </c>
      <c r="Y115" s="5">
        <v>26794.799999999999</v>
      </c>
      <c r="Z115" s="5">
        <v>2523962.08</v>
      </c>
      <c r="AA115" s="5">
        <v>376702.22</v>
      </c>
      <c r="AB115" s="5">
        <v>33448.080000000002</v>
      </c>
      <c r="AC115" s="5">
        <v>2490514</v>
      </c>
      <c r="AD115" s="5">
        <v>7251.8</v>
      </c>
      <c r="AE115" s="5">
        <v>2483262.2000000002</v>
      </c>
      <c r="AF115" s="5">
        <v>20293.55</v>
      </c>
      <c r="AG115" s="5">
        <v>2462968.65</v>
      </c>
      <c r="AH115" s="5">
        <v>0</v>
      </c>
      <c r="AI115" s="5">
        <v>2462968.65</v>
      </c>
      <c r="AJ115" s="6">
        <f t="shared" si="1"/>
        <v>60993.430000000008</v>
      </c>
    </row>
    <row r="116" spans="1:36" x14ac:dyDescent="0.25">
      <c r="A116" s="4" t="s">
        <v>722</v>
      </c>
      <c r="B116" s="4" t="s">
        <v>38</v>
      </c>
      <c r="C116" s="4" t="s">
        <v>723</v>
      </c>
      <c r="D116" s="4" t="s">
        <v>724</v>
      </c>
      <c r="E116" s="4" t="s">
        <v>68</v>
      </c>
      <c r="F116" s="4" t="s">
        <v>725</v>
      </c>
      <c r="G116" s="4" t="s">
        <v>726</v>
      </c>
      <c r="H116" s="4" t="s">
        <v>54</v>
      </c>
      <c r="I116" s="4" t="s">
        <v>727</v>
      </c>
      <c r="J116" s="4" t="s">
        <v>85</v>
      </c>
      <c r="K116" s="4" t="s">
        <v>728</v>
      </c>
      <c r="L116" s="5">
        <v>0</v>
      </c>
      <c r="M116" s="5">
        <v>45536.24</v>
      </c>
      <c r="N116" s="5">
        <v>0</v>
      </c>
      <c r="O116" s="5">
        <v>13920</v>
      </c>
      <c r="P116" s="5">
        <v>0</v>
      </c>
      <c r="Q116" s="5">
        <v>13920</v>
      </c>
      <c r="R116" s="5">
        <v>-13920</v>
      </c>
      <c r="S116" s="5">
        <v>13920</v>
      </c>
      <c r="T116" s="5">
        <v>-27840</v>
      </c>
      <c r="U116" s="5">
        <v>13920</v>
      </c>
      <c r="V116" s="5">
        <v>-41760</v>
      </c>
      <c r="W116" s="5">
        <v>13920</v>
      </c>
      <c r="X116" s="5">
        <v>1360146.8</v>
      </c>
      <c r="Y116" s="5">
        <v>78559.240000000005</v>
      </c>
      <c r="Z116" s="5">
        <v>1281587.56</v>
      </c>
      <c r="AA116" s="5">
        <v>193695.48</v>
      </c>
      <c r="AB116" s="5">
        <v>0</v>
      </c>
      <c r="AC116" s="5">
        <v>1281587.56</v>
      </c>
      <c r="AD116" s="5">
        <v>0</v>
      </c>
      <c r="AE116" s="5">
        <v>1281587.56</v>
      </c>
      <c r="AF116" s="5">
        <v>0</v>
      </c>
      <c r="AG116" s="5">
        <v>1281587.56</v>
      </c>
      <c r="AH116" s="5">
        <v>0</v>
      </c>
      <c r="AI116" s="5">
        <v>1281587.56</v>
      </c>
      <c r="AJ116" s="6">
        <f t="shared" si="1"/>
        <v>0</v>
      </c>
    </row>
    <row r="117" spans="1:36" x14ac:dyDescent="0.25">
      <c r="A117" s="4" t="s">
        <v>729</v>
      </c>
      <c r="B117" s="4" t="s">
        <v>38</v>
      </c>
      <c r="C117" s="4" t="s">
        <v>730</v>
      </c>
      <c r="D117" s="4" t="s">
        <v>731</v>
      </c>
      <c r="E117" s="4" t="s">
        <v>68</v>
      </c>
      <c r="F117" s="4" t="s">
        <v>732</v>
      </c>
      <c r="G117" s="4" t="s">
        <v>733</v>
      </c>
      <c r="H117" s="4" t="s">
        <v>44</v>
      </c>
      <c r="I117" s="4" t="s">
        <v>734</v>
      </c>
      <c r="J117" s="4" t="s">
        <v>735</v>
      </c>
      <c r="K117" s="4" t="s">
        <v>736</v>
      </c>
      <c r="L117" s="5">
        <v>103015.55</v>
      </c>
      <c r="M117" s="5">
        <v>9961.16</v>
      </c>
      <c r="N117" s="5">
        <v>103015.55</v>
      </c>
      <c r="O117" s="5">
        <v>3644.41</v>
      </c>
      <c r="P117" s="5">
        <v>99371.14</v>
      </c>
      <c r="Q117" s="5">
        <v>3644.41</v>
      </c>
      <c r="R117" s="5">
        <v>95726.73</v>
      </c>
      <c r="S117" s="5">
        <v>3644.41</v>
      </c>
      <c r="T117" s="5">
        <v>92082.32</v>
      </c>
      <c r="U117" s="5">
        <v>3644.41</v>
      </c>
      <c r="V117" s="5">
        <v>88437.91</v>
      </c>
      <c r="W117" s="5">
        <v>0</v>
      </c>
      <c r="X117" s="5">
        <v>88437.91</v>
      </c>
      <c r="Y117" s="5">
        <v>3644.41</v>
      </c>
      <c r="Z117" s="5">
        <v>84793.5</v>
      </c>
      <c r="AA117" s="5">
        <v>39116.44</v>
      </c>
      <c r="AB117" s="5">
        <v>3644.41</v>
      </c>
      <c r="AC117" s="5">
        <v>81149.09</v>
      </c>
      <c r="AD117" s="5">
        <v>3644.41</v>
      </c>
      <c r="AE117" s="5">
        <v>77504.679999999993</v>
      </c>
      <c r="AF117" s="5">
        <v>3644.41</v>
      </c>
      <c r="AG117" s="5">
        <v>73860.27</v>
      </c>
      <c r="AH117" s="5">
        <v>7288.82</v>
      </c>
      <c r="AI117" s="5">
        <v>66571.45</v>
      </c>
      <c r="AJ117" s="6">
        <f t="shared" si="1"/>
        <v>18222.05</v>
      </c>
    </row>
    <row r="118" spans="1:36" x14ac:dyDescent="0.25">
      <c r="A118" s="4" t="s">
        <v>737</v>
      </c>
      <c r="B118" s="4" t="s">
        <v>38</v>
      </c>
      <c r="C118" s="4" t="s">
        <v>738</v>
      </c>
      <c r="D118" s="4" t="s">
        <v>739</v>
      </c>
      <c r="E118" s="4" t="s">
        <v>41</v>
      </c>
      <c r="F118" s="4" t="s">
        <v>740</v>
      </c>
      <c r="G118" s="4" t="s">
        <v>741</v>
      </c>
      <c r="H118" s="4" t="s">
        <v>44</v>
      </c>
      <c r="I118" s="4" t="s">
        <v>742</v>
      </c>
      <c r="J118" s="4" t="s">
        <v>56</v>
      </c>
      <c r="K118" s="4" t="s">
        <v>743</v>
      </c>
      <c r="L118" s="5">
        <v>362625.04</v>
      </c>
      <c r="M118" s="5">
        <v>362625.04</v>
      </c>
      <c r="N118" s="5">
        <v>362625.04</v>
      </c>
      <c r="O118" s="5">
        <v>0</v>
      </c>
      <c r="P118" s="5">
        <v>362625.04</v>
      </c>
      <c r="Q118" s="5">
        <v>0</v>
      </c>
      <c r="R118" s="5">
        <v>362625.04</v>
      </c>
      <c r="S118" s="5">
        <v>0</v>
      </c>
      <c r="T118" s="5">
        <v>362625.04</v>
      </c>
      <c r="U118" s="5">
        <v>0</v>
      </c>
      <c r="V118" s="5">
        <v>362625.04</v>
      </c>
      <c r="W118" s="5">
        <v>0</v>
      </c>
      <c r="X118" s="5">
        <v>362625.04</v>
      </c>
      <c r="Y118" s="5">
        <v>0</v>
      </c>
      <c r="Z118" s="5">
        <v>362625.04</v>
      </c>
      <c r="AA118" s="5">
        <v>362625.04</v>
      </c>
      <c r="AB118" s="5">
        <v>0</v>
      </c>
      <c r="AC118" s="5">
        <v>362625.04</v>
      </c>
      <c r="AD118" s="5">
        <v>0</v>
      </c>
      <c r="AE118" s="5">
        <v>362625.04</v>
      </c>
      <c r="AF118" s="5">
        <v>0</v>
      </c>
      <c r="AG118" s="5">
        <v>362625.04</v>
      </c>
      <c r="AH118" s="5">
        <v>0</v>
      </c>
      <c r="AI118" s="5">
        <v>362625.04</v>
      </c>
      <c r="AJ118" s="6">
        <f t="shared" si="1"/>
        <v>0</v>
      </c>
    </row>
    <row r="119" spans="1:36" x14ac:dyDescent="0.25">
      <c r="A119" s="4" t="s">
        <v>744</v>
      </c>
      <c r="B119" s="4" t="s">
        <v>49</v>
      </c>
      <c r="C119" s="4" t="s">
        <v>745</v>
      </c>
      <c r="D119" s="4" t="s">
        <v>746</v>
      </c>
      <c r="E119" s="4" t="s">
        <v>188</v>
      </c>
      <c r="F119" s="4" t="s">
        <v>747</v>
      </c>
      <c r="G119" s="4" t="s">
        <v>748</v>
      </c>
      <c r="H119" s="4" t="s">
        <v>54</v>
      </c>
      <c r="I119" s="4" t="s">
        <v>749</v>
      </c>
      <c r="J119" s="4" t="s">
        <v>56</v>
      </c>
      <c r="K119" s="4" t="s">
        <v>47</v>
      </c>
      <c r="L119" s="5">
        <v>63980</v>
      </c>
      <c r="M119" s="5">
        <v>0</v>
      </c>
      <c r="N119" s="5">
        <v>63980</v>
      </c>
      <c r="O119" s="5">
        <v>50288.28</v>
      </c>
      <c r="P119" s="5">
        <v>13691.72</v>
      </c>
      <c r="Q119" s="5">
        <v>0</v>
      </c>
      <c r="R119" s="5">
        <v>13691.72</v>
      </c>
      <c r="S119" s="5">
        <v>0</v>
      </c>
      <c r="T119" s="5">
        <v>13691.72</v>
      </c>
      <c r="U119" s="5">
        <v>0</v>
      </c>
      <c r="V119" s="5">
        <v>13691.72</v>
      </c>
      <c r="W119" s="5">
        <v>0</v>
      </c>
      <c r="X119" s="5">
        <v>13691.72</v>
      </c>
      <c r="Y119" s="5">
        <v>0</v>
      </c>
      <c r="Z119" s="5">
        <v>13691.72</v>
      </c>
      <c r="AA119" s="5">
        <v>50288.28</v>
      </c>
      <c r="AB119" s="5">
        <v>0</v>
      </c>
      <c r="AC119" s="5">
        <v>0</v>
      </c>
      <c r="AD119" s="5">
        <v>0</v>
      </c>
      <c r="AE119" s="5">
        <v>0</v>
      </c>
      <c r="AF119" s="5">
        <v>0</v>
      </c>
      <c r="AG119" s="5">
        <v>0</v>
      </c>
      <c r="AH119" s="5">
        <v>0</v>
      </c>
      <c r="AI119" s="5">
        <v>0</v>
      </c>
      <c r="AJ119" s="6">
        <f t="shared" si="1"/>
        <v>0</v>
      </c>
    </row>
    <row r="120" spans="1:36" x14ac:dyDescent="0.25">
      <c r="A120" s="4" t="s">
        <v>750</v>
      </c>
      <c r="B120" s="4" t="s">
        <v>38</v>
      </c>
      <c r="C120" s="4" t="s">
        <v>751</v>
      </c>
      <c r="D120" s="4" t="s">
        <v>752</v>
      </c>
      <c r="E120" s="4" t="s">
        <v>41</v>
      </c>
      <c r="F120" s="4" t="s">
        <v>753</v>
      </c>
      <c r="G120" s="4" t="s">
        <v>754</v>
      </c>
      <c r="H120" s="4" t="s">
        <v>44</v>
      </c>
      <c r="I120" s="4" t="s">
        <v>755</v>
      </c>
      <c r="J120" s="4" t="s">
        <v>56</v>
      </c>
      <c r="K120" s="4" t="s">
        <v>756</v>
      </c>
      <c r="L120" s="5">
        <v>760700</v>
      </c>
      <c r="M120" s="5">
        <v>4300</v>
      </c>
      <c r="N120" s="5">
        <v>760700</v>
      </c>
      <c r="O120" s="5">
        <v>11446</v>
      </c>
      <c r="P120" s="5">
        <v>749254</v>
      </c>
      <c r="Q120" s="5">
        <v>0</v>
      </c>
      <c r="R120" s="5">
        <v>749254</v>
      </c>
      <c r="S120" s="5">
        <v>0</v>
      </c>
      <c r="T120" s="5">
        <v>749254</v>
      </c>
      <c r="U120" s="5">
        <v>12520</v>
      </c>
      <c r="V120" s="5">
        <v>736734</v>
      </c>
      <c r="W120" s="5">
        <v>31760</v>
      </c>
      <c r="X120" s="5">
        <v>704974</v>
      </c>
      <c r="Y120" s="5">
        <v>55766</v>
      </c>
      <c r="Z120" s="5">
        <v>649208</v>
      </c>
      <c r="AA120" s="5">
        <v>115792</v>
      </c>
      <c r="AB120" s="5">
        <v>0</v>
      </c>
      <c r="AC120" s="5">
        <v>649208</v>
      </c>
      <c r="AD120" s="5">
        <v>0</v>
      </c>
      <c r="AE120" s="5">
        <v>649208</v>
      </c>
      <c r="AF120" s="5">
        <v>0</v>
      </c>
      <c r="AG120" s="5">
        <v>649208</v>
      </c>
      <c r="AH120" s="5">
        <v>7950</v>
      </c>
      <c r="AI120" s="5">
        <v>641258</v>
      </c>
      <c r="AJ120" s="6">
        <f t="shared" si="1"/>
        <v>7950</v>
      </c>
    </row>
    <row r="121" spans="1:36" x14ac:dyDescent="0.25">
      <c r="A121" s="4" t="s">
        <v>750</v>
      </c>
      <c r="B121" s="4" t="s">
        <v>38</v>
      </c>
      <c r="C121" s="4" t="s">
        <v>751</v>
      </c>
      <c r="D121" s="4" t="s">
        <v>757</v>
      </c>
      <c r="E121" s="4" t="s">
        <v>41</v>
      </c>
      <c r="F121" s="4" t="s">
        <v>753</v>
      </c>
      <c r="G121" s="4" t="s">
        <v>754</v>
      </c>
      <c r="H121" s="4" t="s">
        <v>44</v>
      </c>
      <c r="I121" s="4" t="s">
        <v>758</v>
      </c>
      <c r="J121" s="4" t="s">
        <v>56</v>
      </c>
      <c r="K121" s="4" t="s">
        <v>756</v>
      </c>
      <c r="L121" s="5">
        <v>124000</v>
      </c>
      <c r="M121" s="5">
        <v>0</v>
      </c>
      <c r="N121" s="5">
        <v>124000</v>
      </c>
      <c r="O121" s="5">
        <v>0</v>
      </c>
      <c r="P121" s="5">
        <v>124000</v>
      </c>
      <c r="Q121" s="5">
        <v>0</v>
      </c>
      <c r="R121" s="5">
        <v>124000</v>
      </c>
      <c r="S121" s="5">
        <v>0</v>
      </c>
      <c r="T121" s="5">
        <v>124000</v>
      </c>
      <c r="U121" s="5">
        <v>15162</v>
      </c>
      <c r="V121" s="5">
        <v>108838</v>
      </c>
      <c r="W121" s="5">
        <v>0</v>
      </c>
      <c r="X121" s="5">
        <v>108838</v>
      </c>
      <c r="Y121" s="5">
        <v>19200</v>
      </c>
      <c r="Z121" s="5">
        <v>89638</v>
      </c>
      <c r="AA121" s="5">
        <v>43962</v>
      </c>
      <c r="AB121" s="5">
        <v>0</v>
      </c>
      <c r="AC121" s="5">
        <v>89638</v>
      </c>
      <c r="AD121" s="5">
        <v>0</v>
      </c>
      <c r="AE121" s="5">
        <v>89638</v>
      </c>
      <c r="AF121" s="5">
        <v>9600</v>
      </c>
      <c r="AG121" s="5">
        <v>80038</v>
      </c>
      <c r="AH121" s="5">
        <v>4800</v>
      </c>
      <c r="AI121" s="5">
        <v>75238</v>
      </c>
      <c r="AJ121" s="6">
        <f t="shared" si="1"/>
        <v>14400</v>
      </c>
    </row>
    <row r="122" spans="1:36" x14ac:dyDescent="0.25">
      <c r="A122" s="4" t="s">
        <v>759</v>
      </c>
      <c r="B122" s="4" t="s">
        <v>38</v>
      </c>
      <c r="C122" s="4" t="s">
        <v>751</v>
      </c>
      <c r="D122" s="4" t="s">
        <v>760</v>
      </c>
      <c r="E122" s="4" t="s">
        <v>41</v>
      </c>
      <c r="F122" s="4" t="s">
        <v>761</v>
      </c>
      <c r="G122" s="4" t="s">
        <v>762</v>
      </c>
      <c r="H122" s="4" t="s">
        <v>44</v>
      </c>
      <c r="I122" s="4" t="s">
        <v>763</v>
      </c>
      <c r="J122" s="4" t="s">
        <v>56</v>
      </c>
      <c r="K122" s="4" t="s">
        <v>47</v>
      </c>
      <c r="L122" s="5">
        <v>145000</v>
      </c>
      <c r="M122" s="5">
        <v>0</v>
      </c>
      <c r="N122" s="5">
        <v>145000</v>
      </c>
      <c r="O122" s="5">
        <v>0</v>
      </c>
      <c r="P122" s="5">
        <v>145000</v>
      </c>
      <c r="Q122" s="5">
        <v>0</v>
      </c>
      <c r="R122" s="5">
        <v>145000</v>
      </c>
      <c r="S122" s="5">
        <v>0</v>
      </c>
      <c r="T122" s="5">
        <v>145000</v>
      </c>
      <c r="U122" s="5">
        <v>0</v>
      </c>
      <c r="V122" s="5">
        <v>145000</v>
      </c>
      <c r="W122" s="5">
        <v>12620</v>
      </c>
      <c r="X122" s="5">
        <v>132380</v>
      </c>
      <c r="Y122" s="5">
        <v>43860</v>
      </c>
      <c r="Z122" s="5">
        <v>88520</v>
      </c>
      <c r="AA122" s="5">
        <v>56480</v>
      </c>
      <c r="AB122" s="5">
        <v>0</v>
      </c>
      <c r="AC122" s="5">
        <v>88520</v>
      </c>
      <c r="AD122" s="5">
        <v>0</v>
      </c>
      <c r="AE122" s="5">
        <v>88520</v>
      </c>
      <c r="AF122" s="5">
        <v>0</v>
      </c>
      <c r="AG122" s="5">
        <v>88520</v>
      </c>
      <c r="AH122" s="5">
        <v>0</v>
      </c>
      <c r="AI122" s="5">
        <v>88520</v>
      </c>
      <c r="AJ122" s="6">
        <f t="shared" si="1"/>
        <v>0</v>
      </c>
    </row>
    <row r="123" spans="1:36" x14ac:dyDescent="0.25">
      <c r="A123" s="4" t="s">
        <v>764</v>
      </c>
      <c r="B123" s="4" t="s">
        <v>38</v>
      </c>
      <c r="C123" s="4" t="s">
        <v>765</v>
      </c>
      <c r="D123" s="4" t="s">
        <v>766</v>
      </c>
      <c r="E123" s="4" t="s">
        <v>41</v>
      </c>
      <c r="F123" s="4" t="s">
        <v>224</v>
      </c>
      <c r="G123" s="4" t="s">
        <v>767</v>
      </c>
      <c r="H123" s="4" t="s">
        <v>44</v>
      </c>
      <c r="I123" s="4" t="s">
        <v>768</v>
      </c>
      <c r="J123" s="4" t="s">
        <v>56</v>
      </c>
      <c r="K123" s="4" t="s">
        <v>769</v>
      </c>
      <c r="L123" s="5">
        <v>801432</v>
      </c>
      <c r="M123" s="5">
        <v>18415</v>
      </c>
      <c r="N123" s="5">
        <v>801432</v>
      </c>
      <c r="O123" s="5">
        <v>6969</v>
      </c>
      <c r="P123" s="5">
        <v>789986</v>
      </c>
      <c r="Q123" s="5">
        <v>4800</v>
      </c>
      <c r="R123" s="5">
        <v>785186</v>
      </c>
      <c r="S123" s="5">
        <v>75742</v>
      </c>
      <c r="T123" s="5">
        <v>709444</v>
      </c>
      <c r="U123" s="5">
        <v>4924</v>
      </c>
      <c r="V123" s="5">
        <v>704520</v>
      </c>
      <c r="W123" s="5">
        <v>0</v>
      </c>
      <c r="X123" s="5">
        <v>704520</v>
      </c>
      <c r="Y123" s="5">
        <v>26850</v>
      </c>
      <c r="Z123" s="5">
        <v>677670</v>
      </c>
      <c r="AA123" s="5">
        <v>137700</v>
      </c>
      <c r="AB123" s="5">
        <v>0</v>
      </c>
      <c r="AC123" s="5">
        <v>677670</v>
      </c>
      <c r="AD123" s="5">
        <v>0</v>
      </c>
      <c r="AE123" s="5">
        <v>677670</v>
      </c>
      <c r="AF123" s="5">
        <v>0</v>
      </c>
      <c r="AG123" s="5">
        <v>677670</v>
      </c>
      <c r="AH123" s="5">
        <v>16327</v>
      </c>
      <c r="AI123" s="5">
        <v>661343</v>
      </c>
      <c r="AJ123" s="6">
        <f t="shared" si="1"/>
        <v>16327</v>
      </c>
    </row>
    <row r="124" spans="1:36" x14ac:dyDescent="0.25">
      <c r="A124" s="4" t="s">
        <v>770</v>
      </c>
      <c r="B124" s="4" t="s">
        <v>49</v>
      </c>
      <c r="C124" s="4" t="s">
        <v>771</v>
      </c>
      <c r="D124" s="4" t="s">
        <v>772</v>
      </c>
      <c r="E124" s="4" t="s">
        <v>41</v>
      </c>
      <c r="F124" s="4" t="s">
        <v>773</v>
      </c>
      <c r="G124" s="4" t="s">
        <v>774</v>
      </c>
      <c r="H124" s="4" t="s">
        <v>54</v>
      </c>
      <c r="I124" s="4" t="s">
        <v>775</v>
      </c>
      <c r="J124" s="4" t="s">
        <v>152</v>
      </c>
      <c r="K124" s="4" t="s">
        <v>47</v>
      </c>
      <c r="L124" s="5">
        <v>0</v>
      </c>
      <c r="M124" s="5">
        <v>0</v>
      </c>
      <c r="N124" s="5">
        <v>0</v>
      </c>
      <c r="O124" s="5">
        <v>0</v>
      </c>
      <c r="P124" s="5">
        <v>0</v>
      </c>
      <c r="Q124" s="5">
        <v>0</v>
      </c>
      <c r="R124" s="5">
        <v>0</v>
      </c>
      <c r="S124" s="5">
        <v>0</v>
      </c>
      <c r="T124" s="5">
        <v>0</v>
      </c>
      <c r="U124" s="5">
        <v>0</v>
      </c>
      <c r="V124" s="5">
        <v>0</v>
      </c>
      <c r="W124" s="5">
        <v>0</v>
      </c>
      <c r="X124" s="5">
        <v>0</v>
      </c>
      <c r="Y124" s="4"/>
      <c r="Z124" s="5">
        <v>0</v>
      </c>
      <c r="AA124" s="5">
        <v>0</v>
      </c>
      <c r="AB124" s="5">
        <v>0</v>
      </c>
      <c r="AC124" s="5">
        <v>0</v>
      </c>
      <c r="AD124" s="5">
        <v>0</v>
      </c>
      <c r="AE124" s="5">
        <v>0</v>
      </c>
      <c r="AF124" s="5">
        <v>0</v>
      </c>
      <c r="AG124" s="5">
        <v>0</v>
      </c>
      <c r="AH124" s="5">
        <v>0</v>
      </c>
      <c r="AI124" s="5">
        <v>0</v>
      </c>
      <c r="AJ124" s="6">
        <f t="shared" si="1"/>
        <v>0</v>
      </c>
    </row>
    <row r="125" spans="1:36" x14ac:dyDescent="0.25">
      <c r="A125" s="4" t="s">
        <v>764</v>
      </c>
      <c r="B125" s="4" t="s">
        <v>38</v>
      </c>
      <c r="C125" s="4" t="s">
        <v>765</v>
      </c>
      <c r="D125" s="4" t="s">
        <v>776</v>
      </c>
      <c r="E125" s="4" t="s">
        <v>41</v>
      </c>
      <c r="F125" s="4" t="s">
        <v>224</v>
      </c>
      <c r="G125" s="4" t="s">
        <v>767</v>
      </c>
      <c r="H125" s="4" t="s">
        <v>44</v>
      </c>
      <c r="I125" s="4" t="s">
        <v>777</v>
      </c>
      <c r="J125" s="4" t="s">
        <v>56</v>
      </c>
      <c r="K125" s="4" t="s">
        <v>769</v>
      </c>
      <c r="L125" s="5">
        <v>228997</v>
      </c>
      <c r="M125" s="5">
        <v>122379</v>
      </c>
      <c r="N125" s="5">
        <v>228997</v>
      </c>
      <c r="O125" s="5">
        <v>0</v>
      </c>
      <c r="P125" s="5">
        <v>154118</v>
      </c>
      <c r="Q125" s="5">
        <v>35825</v>
      </c>
      <c r="R125" s="5">
        <v>118293</v>
      </c>
      <c r="S125" s="5">
        <v>9250</v>
      </c>
      <c r="T125" s="5">
        <v>109043</v>
      </c>
      <c r="U125" s="5">
        <v>0</v>
      </c>
      <c r="V125" s="5">
        <v>109043</v>
      </c>
      <c r="W125" s="5">
        <v>16714</v>
      </c>
      <c r="X125" s="5">
        <v>92329</v>
      </c>
      <c r="Y125" s="5">
        <v>13250</v>
      </c>
      <c r="Z125" s="5">
        <v>79079</v>
      </c>
      <c r="AA125" s="5">
        <v>197418</v>
      </c>
      <c r="AB125" s="5">
        <v>0</v>
      </c>
      <c r="AC125" s="5">
        <v>79079</v>
      </c>
      <c r="AD125" s="5">
        <v>0</v>
      </c>
      <c r="AE125" s="5">
        <v>79079</v>
      </c>
      <c r="AF125" s="5">
        <v>0</v>
      </c>
      <c r="AG125" s="5">
        <v>79079</v>
      </c>
      <c r="AH125" s="5">
        <v>0</v>
      </c>
      <c r="AI125" s="5">
        <v>79079</v>
      </c>
      <c r="AJ125" s="6">
        <f t="shared" si="1"/>
        <v>0</v>
      </c>
    </row>
    <row r="126" spans="1:36" x14ac:dyDescent="0.25">
      <c r="A126" s="4" t="s">
        <v>778</v>
      </c>
      <c r="B126" s="4" t="s">
        <v>38</v>
      </c>
      <c r="C126" s="4" t="s">
        <v>779</v>
      </c>
      <c r="D126" s="4" t="s">
        <v>780</v>
      </c>
      <c r="E126" s="4" t="s">
        <v>41</v>
      </c>
      <c r="F126" s="4" t="s">
        <v>781</v>
      </c>
      <c r="G126" s="4" t="s">
        <v>782</v>
      </c>
      <c r="H126" s="4" t="s">
        <v>106</v>
      </c>
      <c r="I126" s="4" t="s">
        <v>783</v>
      </c>
      <c r="J126" s="4" t="s">
        <v>56</v>
      </c>
      <c r="K126" s="4" t="s">
        <v>784</v>
      </c>
      <c r="L126" s="5">
        <v>3123901.88</v>
      </c>
      <c r="M126" s="5">
        <v>169700.9</v>
      </c>
      <c r="N126" s="5">
        <v>3123901.88</v>
      </c>
      <c r="O126" s="5">
        <v>14837.01</v>
      </c>
      <c r="P126" s="5">
        <v>3109064.87</v>
      </c>
      <c r="Q126" s="5">
        <v>14837.01</v>
      </c>
      <c r="R126" s="5">
        <v>3094227.86</v>
      </c>
      <c r="S126" s="5">
        <v>14837.01</v>
      </c>
      <c r="T126" s="5">
        <v>3079390.85</v>
      </c>
      <c r="U126" s="5">
        <v>14837.01</v>
      </c>
      <c r="V126" s="5">
        <v>3064553.84</v>
      </c>
      <c r="W126" s="5">
        <v>14837.01</v>
      </c>
      <c r="X126" s="5">
        <v>3049716.83</v>
      </c>
      <c r="Y126" s="5">
        <v>14837.01</v>
      </c>
      <c r="Z126" s="5">
        <v>3034879.82</v>
      </c>
      <c r="AA126" s="5">
        <v>302783.99</v>
      </c>
      <c r="AB126" s="5">
        <v>14837.01</v>
      </c>
      <c r="AC126" s="5">
        <v>3020042.81</v>
      </c>
      <c r="AD126" s="5">
        <v>14387.01</v>
      </c>
      <c r="AE126" s="5">
        <v>3005655.8</v>
      </c>
      <c r="AF126" s="5">
        <v>14837.01</v>
      </c>
      <c r="AG126" s="5">
        <v>2990818.79</v>
      </c>
      <c r="AH126" s="5">
        <v>14837.01</v>
      </c>
      <c r="AI126" s="5">
        <v>2975981.78</v>
      </c>
      <c r="AJ126" s="6">
        <f t="shared" si="1"/>
        <v>58898.04</v>
      </c>
    </row>
    <row r="127" spans="1:36" x14ac:dyDescent="0.25">
      <c r="A127" s="4" t="s">
        <v>785</v>
      </c>
      <c r="B127" s="4" t="s">
        <v>38</v>
      </c>
      <c r="C127" s="4" t="s">
        <v>786</v>
      </c>
      <c r="D127" s="4" t="s">
        <v>787</v>
      </c>
      <c r="E127" s="4" t="s">
        <v>41</v>
      </c>
      <c r="F127" s="4" t="s">
        <v>788</v>
      </c>
      <c r="G127" s="4" t="s">
        <v>446</v>
      </c>
      <c r="H127" s="4" t="s">
        <v>54</v>
      </c>
      <c r="I127" s="4" t="s">
        <v>789</v>
      </c>
      <c r="J127" s="4" t="s">
        <v>152</v>
      </c>
      <c r="K127" s="4" t="s">
        <v>47</v>
      </c>
      <c r="L127" s="5">
        <v>0</v>
      </c>
      <c r="M127" s="5">
        <v>0</v>
      </c>
      <c r="N127" s="5">
        <v>0</v>
      </c>
      <c r="O127" s="5">
        <v>0</v>
      </c>
      <c r="P127" s="5">
        <v>0</v>
      </c>
      <c r="Q127" s="5">
        <v>0</v>
      </c>
      <c r="R127" s="5">
        <v>0</v>
      </c>
      <c r="S127" s="5">
        <v>0</v>
      </c>
      <c r="T127" s="5">
        <v>0</v>
      </c>
      <c r="U127" s="5">
        <v>0</v>
      </c>
      <c r="V127" s="5">
        <v>281494.14</v>
      </c>
      <c r="W127" s="5">
        <v>0</v>
      </c>
      <c r="X127" s="5">
        <v>281494.14</v>
      </c>
      <c r="Y127" s="5">
        <v>27866.43</v>
      </c>
      <c r="Z127" s="5">
        <v>253627.71</v>
      </c>
      <c r="AA127" s="5">
        <v>193177.08</v>
      </c>
      <c r="AB127" s="5">
        <v>0</v>
      </c>
      <c r="AC127" s="5">
        <v>253627.71</v>
      </c>
      <c r="AD127" s="5">
        <v>0</v>
      </c>
      <c r="AE127" s="5">
        <v>253627.71</v>
      </c>
      <c r="AF127" s="5">
        <v>165310.65</v>
      </c>
      <c r="AG127" s="5">
        <v>351761.12</v>
      </c>
      <c r="AH127" s="5">
        <v>205063.4</v>
      </c>
      <c r="AI127" s="5">
        <v>146697.72</v>
      </c>
      <c r="AJ127" s="6">
        <f t="shared" si="1"/>
        <v>370374.05</v>
      </c>
    </row>
    <row r="128" spans="1:36" x14ac:dyDescent="0.25">
      <c r="A128" s="4" t="s">
        <v>790</v>
      </c>
      <c r="B128" s="4" t="s">
        <v>38</v>
      </c>
      <c r="C128" s="4" t="s">
        <v>791</v>
      </c>
      <c r="D128" s="4" t="s">
        <v>792</v>
      </c>
      <c r="E128" s="4" t="s">
        <v>68</v>
      </c>
      <c r="F128" s="4" t="s">
        <v>793</v>
      </c>
      <c r="G128" s="4" t="s">
        <v>794</v>
      </c>
      <c r="H128" s="4" t="s">
        <v>44</v>
      </c>
      <c r="I128" s="4" t="s">
        <v>795</v>
      </c>
      <c r="J128" s="4" t="s">
        <v>796</v>
      </c>
      <c r="K128" s="4" t="s">
        <v>797</v>
      </c>
      <c r="L128" s="5">
        <v>249254.26</v>
      </c>
      <c r="M128" s="5">
        <v>74071.98</v>
      </c>
      <c r="N128" s="5">
        <v>249254.26</v>
      </c>
      <c r="O128" s="5">
        <v>10739.34</v>
      </c>
      <c r="P128" s="5">
        <v>240396.12</v>
      </c>
      <c r="Q128" s="5">
        <v>8858.14</v>
      </c>
      <c r="R128" s="5">
        <v>231537.98</v>
      </c>
      <c r="S128" s="5">
        <v>8858.14</v>
      </c>
      <c r="T128" s="5">
        <v>222679.84</v>
      </c>
      <c r="U128" s="5">
        <v>8858.14</v>
      </c>
      <c r="V128" s="5">
        <v>213821.7</v>
      </c>
      <c r="W128" s="5">
        <v>8858.14</v>
      </c>
      <c r="X128" s="5">
        <v>204963.56</v>
      </c>
      <c r="Y128" s="5">
        <v>17716.28</v>
      </c>
      <c r="Z128" s="5">
        <v>187247.28</v>
      </c>
      <c r="AA128" s="5">
        <v>155676.44</v>
      </c>
      <c r="AB128" s="5">
        <v>0</v>
      </c>
      <c r="AC128" s="5">
        <v>187247.28</v>
      </c>
      <c r="AD128" s="5">
        <v>8858.14</v>
      </c>
      <c r="AE128" s="5">
        <v>178389.14</v>
      </c>
      <c r="AF128" s="5">
        <v>8858.14</v>
      </c>
      <c r="AG128" s="5">
        <v>169531</v>
      </c>
      <c r="AH128" s="5">
        <v>8858.14</v>
      </c>
      <c r="AI128" s="5">
        <v>160672.85999999999</v>
      </c>
      <c r="AJ128" s="6">
        <f t="shared" si="1"/>
        <v>26574.42</v>
      </c>
    </row>
    <row r="129" spans="1:36" x14ac:dyDescent="0.25">
      <c r="A129" s="4" t="s">
        <v>798</v>
      </c>
      <c r="B129" s="4" t="s">
        <v>38</v>
      </c>
      <c r="C129" s="4" t="s">
        <v>799</v>
      </c>
      <c r="D129" s="4" t="s">
        <v>800</v>
      </c>
      <c r="E129" s="4" t="s">
        <v>198</v>
      </c>
      <c r="F129" s="4" t="s">
        <v>801</v>
      </c>
      <c r="G129" s="4" t="s">
        <v>802</v>
      </c>
      <c r="H129" s="4" t="s">
        <v>44</v>
      </c>
      <c r="I129" s="4" t="s">
        <v>803</v>
      </c>
      <c r="J129" s="4" t="s">
        <v>56</v>
      </c>
      <c r="K129" s="4" t="s">
        <v>804</v>
      </c>
      <c r="L129" s="5">
        <v>0</v>
      </c>
      <c r="M129" s="5">
        <v>105842.87</v>
      </c>
      <c r="N129" s="5">
        <v>0</v>
      </c>
      <c r="O129" s="5">
        <v>107181.58</v>
      </c>
      <c r="P129" s="5">
        <v>2409794.34</v>
      </c>
      <c r="Q129" s="5">
        <v>106779.95</v>
      </c>
      <c r="R129" s="5">
        <v>2303014.39</v>
      </c>
      <c r="S129" s="5">
        <v>110317.72</v>
      </c>
      <c r="T129" s="5">
        <v>2192696.67</v>
      </c>
      <c r="U129" s="5">
        <v>115250.86</v>
      </c>
      <c r="V129" s="5">
        <v>2077445.81</v>
      </c>
      <c r="W129" s="5">
        <v>95152.91</v>
      </c>
      <c r="X129" s="5">
        <v>1982292.9</v>
      </c>
      <c r="Y129" s="5">
        <v>91781.43</v>
      </c>
      <c r="Z129" s="5">
        <v>1890511.47</v>
      </c>
      <c r="AA129" s="5">
        <v>1019150.37</v>
      </c>
      <c r="AB129" s="5">
        <v>91307.95</v>
      </c>
      <c r="AC129" s="5">
        <v>1799203.52</v>
      </c>
      <c r="AD129" s="5">
        <v>87550.89</v>
      </c>
      <c r="AE129" s="5">
        <v>1711652.63</v>
      </c>
      <c r="AF129" s="5">
        <v>107984.21</v>
      </c>
      <c r="AG129" s="5">
        <v>1603668.42</v>
      </c>
      <c r="AH129" s="5">
        <v>90318.73</v>
      </c>
      <c r="AI129" s="5">
        <v>1513349.69</v>
      </c>
      <c r="AJ129" s="6">
        <f t="shared" si="1"/>
        <v>377161.77999999997</v>
      </c>
    </row>
    <row r="130" spans="1:36" x14ac:dyDescent="0.25">
      <c r="A130" s="4" t="s">
        <v>805</v>
      </c>
      <c r="B130" s="4" t="s">
        <v>38</v>
      </c>
      <c r="C130" s="4" t="s">
        <v>806</v>
      </c>
      <c r="D130" s="4" t="s">
        <v>807</v>
      </c>
      <c r="E130" s="4" t="s">
        <v>41</v>
      </c>
      <c r="F130" s="4" t="s">
        <v>303</v>
      </c>
      <c r="G130" s="4" t="s">
        <v>808</v>
      </c>
      <c r="H130" s="4" t="s">
        <v>320</v>
      </c>
      <c r="I130" s="4" t="s">
        <v>809</v>
      </c>
      <c r="J130" s="4" t="s">
        <v>56</v>
      </c>
      <c r="K130" s="4" t="s">
        <v>810</v>
      </c>
      <c r="L130" s="5">
        <v>425850</v>
      </c>
      <c r="M130" s="5">
        <v>150300</v>
      </c>
      <c r="N130" s="5">
        <v>425850</v>
      </c>
      <c r="O130" s="5">
        <v>25050</v>
      </c>
      <c r="P130" s="5">
        <v>400800</v>
      </c>
      <c r="Q130" s="5">
        <v>25050</v>
      </c>
      <c r="R130" s="5">
        <v>375750</v>
      </c>
      <c r="S130" s="5">
        <v>25050</v>
      </c>
      <c r="T130" s="5">
        <v>350700</v>
      </c>
      <c r="U130" s="5">
        <v>25050</v>
      </c>
      <c r="V130" s="5">
        <v>325650</v>
      </c>
      <c r="W130" s="5">
        <v>25050</v>
      </c>
      <c r="X130" s="5">
        <v>300600</v>
      </c>
      <c r="Y130" s="5">
        <v>25050</v>
      </c>
      <c r="Z130" s="5">
        <v>275550</v>
      </c>
      <c r="AA130" s="5">
        <v>375750</v>
      </c>
      <c r="AB130" s="5">
        <v>25050</v>
      </c>
      <c r="AC130" s="5">
        <v>250500</v>
      </c>
      <c r="AD130" s="5">
        <v>25050</v>
      </c>
      <c r="AE130" s="5">
        <v>225450</v>
      </c>
      <c r="AF130" s="5">
        <v>25050</v>
      </c>
      <c r="AG130" s="5">
        <v>200400</v>
      </c>
      <c r="AH130" s="5">
        <v>25050</v>
      </c>
      <c r="AI130" s="5">
        <v>175350</v>
      </c>
      <c r="AJ130" s="6">
        <f t="shared" si="1"/>
        <v>100200</v>
      </c>
    </row>
    <row r="131" spans="1:36" x14ac:dyDescent="0.25">
      <c r="A131" s="4" t="s">
        <v>805</v>
      </c>
      <c r="B131" s="4" t="s">
        <v>49</v>
      </c>
      <c r="C131" s="4" t="s">
        <v>806</v>
      </c>
      <c r="D131" s="4" t="s">
        <v>811</v>
      </c>
      <c r="E131" s="4" t="s">
        <v>41</v>
      </c>
      <c r="F131" s="4" t="s">
        <v>812</v>
      </c>
      <c r="G131" s="4" t="s">
        <v>813</v>
      </c>
      <c r="H131" s="4" t="s">
        <v>54</v>
      </c>
      <c r="I131" s="4" t="s">
        <v>814</v>
      </c>
      <c r="J131" s="4" t="s">
        <v>56</v>
      </c>
      <c r="K131" s="4" t="s">
        <v>815</v>
      </c>
      <c r="L131" s="5">
        <v>0</v>
      </c>
      <c r="M131" s="5">
        <v>0</v>
      </c>
      <c r="N131" s="5">
        <v>0</v>
      </c>
      <c r="O131" s="5">
        <v>0</v>
      </c>
      <c r="P131" s="5">
        <v>0</v>
      </c>
      <c r="Q131" s="5">
        <v>0</v>
      </c>
      <c r="R131" s="5">
        <v>0</v>
      </c>
      <c r="S131" s="5">
        <v>0</v>
      </c>
      <c r="T131" s="5">
        <v>0</v>
      </c>
      <c r="U131" s="5">
        <v>0</v>
      </c>
      <c r="V131" s="5">
        <v>0</v>
      </c>
      <c r="W131" s="5">
        <v>0</v>
      </c>
      <c r="X131" s="5">
        <v>0</v>
      </c>
      <c r="Y131" s="5">
        <v>0</v>
      </c>
      <c r="Z131" s="5">
        <v>0</v>
      </c>
      <c r="AA131" s="5">
        <v>0</v>
      </c>
      <c r="AB131" s="5">
        <v>0</v>
      </c>
      <c r="AC131" s="5">
        <v>0</v>
      </c>
      <c r="AD131" s="5">
        <v>0</v>
      </c>
      <c r="AE131" s="5">
        <v>0</v>
      </c>
      <c r="AF131" s="5">
        <v>0</v>
      </c>
      <c r="AG131" s="5">
        <v>0</v>
      </c>
      <c r="AH131" s="5">
        <v>0</v>
      </c>
      <c r="AI131" s="5">
        <v>0</v>
      </c>
      <c r="AJ131" s="6">
        <f t="shared" ref="AJ131:AJ194" si="2">AB131+AD131+AF131+AH131</f>
        <v>0</v>
      </c>
    </row>
    <row r="132" spans="1:36" x14ac:dyDescent="0.25">
      <c r="A132" s="4" t="s">
        <v>816</v>
      </c>
      <c r="B132" s="4" t="s">
        <v>38</v>
      </c>
      <c r="C132" s="4" t="s">
        <v>817</v>
      </c>
      <c r="D132" s="4" t="s">
        <v>818</v>
      </c>
      <c r="E132" s="4" t="s">
        <v>41</v>
      </c>
      <c r="F132" s="4" t="s">
        <v>819</v>
      </c>
      <c r="G132" s="4" t="s">
        <v>820</v>
      </c>
      <c r="H132" s="4" t="s">
        <v>821</v>
      </c>
      <c r="I132" s="4" t="s">
        <v>822</v>
      </c>
      <c r="J132" s="4" t="s">
        <v>56</v>
      </c>
      <c r="K132" s="4" t="s">
        <v>823</v>
      </c>
      <c r="L132" s="5">
        <v>171095.69</v>
      </c>
      <c r="M132" s="5">
        <v>90276.62</v>
      </c>
      <c r="N132" s="5">
        <v>171095.69</v>
      </c>
      <c r="O132" s="5">
        <v>12896.66</v>
      </c>
      <c r="P132" s="5">
        <v>158199.03</v>
      </c>
      <c r="Q132" s="5">
        <v>12896.66</v>
      </c>
      <c r="R132" s="5">
        <v>145302.37</v>
      </c>
      <c r="S132" s="5">
        <v>12896.66</v>
      </c>
      <c r="T132" s="5">
        <v>132405.71</v>
      </c>
      <c r="U132" s="5">
        <v>17601.060000000001</v>
      </c>
      <c r="V132" s="5">
        <v>114804.65</v>
      </c>
      <c r="W132" s="5">
        <v>13484.71</v>
      </c>
      <c r="X132" s="5">
        <v>101319.94</v>
      </c>
      <c r="Y132" s="5">
        <v>13484.71</v>
      </c>
      <c r="Z132" s="5">
        <v>87835.23</v>
      </c>
      <c r="AA132" s="5">
        <v>213991.21</v>
      </c>
      <c r="AB132" s="5">
        <v>13484.71</v>
      </c>
      <c r="AC132" s="5">
        <v>74350.52</v>
      </c>
      <c r="AD132" s="5">
        <v>13484.71</v>
      </c>
      <c r="AE132" s="5">
        <v>60865.81</v>
      </c>
      <c r="AF132" s="5">
        <v>13484.71</v>
      </c>
      <c r="AG132" s="5">
        <v>47381.1</v>
      </c>
      <c r="AH132" s="5">
        <v>13484.71</v>
      </c>
      <c r="AI132" s="5">
        <v>33896.39</v>
      </c>
      <c r="AJ132" s="6">
        <f t="shared" si="2"/>
        <v>53938.84</v>
      </c>
    </row>
    <row r="133" spans="1:36" x14ac:dyDescent="0.25">
      <c r="A133" s="4" t="s">
        <v>824</v>
      </c>
      <c r="B133" s="4" t="s">
        <v>38</v>
      </c>
      <c r="C133" s="4" t="s">
        <v>825</v>
      </c>
      <c r="D133" s="4" t="s">
        <v>826</v>
      </c>
      <c r="E133" s="4" t="s">
        <v>41</v>
      </c>
      <c r="F133" s="4" t="s">
        <v>827</v>
      </c>
      <c r="G133" s="4" t="s">
        <v>828</v>
      </c>
      <c r="H133" s="4" t="s">
        <v>629</v>
      </c>
      <c r="I133" s="4" t="s">
        <v>829</v>
      </c>
      <c r="J133" s="4" t="s">
        <v>152</v>
      </c>
      <c r="K133" s="4" t="s">
        <v>47</v>
      </c>
      <c r="L133" s="5">
        <v>0</v>
      </c>
      <c r="M133" s="5">
        <v>0</v>
      </c>
      <c r="N133" s="5">
        <v>0</v>
      </c>
      <c r="O133" s="5">
        <v>0</v>
      </c>
      <c r="P133" s="5">
        <v>0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5">
        <v>400318.2</v>
      </c>
      <c r="AH133" s="5">
        <v>0</v>
      </c>
      <c r="AI133" s="5">
        <v>400318.2</v>
      </c>
      <c r="AJ133" s="6">
        <f t="shared" si="2"/>
        <v>0</v>
      </c>
    </row>
    <row r="134" spans="1:36" x14ac:dyDescent="0.25">
      <c r="A134" s="4" t="s">
        <v>830</v>
      </c>
      <c r="B134" s="4" t="s">
        <v>38</v>
      </c>
      <c r="C134" s="4" t="s">
        <v>831</v>
      </c>
      <c r="D134" s="4" t="s">
        <v>832</v>
      </c>
      <c r="E134" s="4" t="s">
        <v>140</v>
      </c>
      <c r="F134" s="4" t="s">
        <v>833</v>
      </c>
      <c r="G134" s="4" t="s">
        <v>834</v>
      </c>
      <c r="H134" s="4" t="s">
        <v>44</v>
      </c>
      <c r="I134" s="4" t="s">
        <v>835</v>
      </c>
      <c r="J134" s="4" t="s">
        <v>658</v>
      </c>
      <c r="K134" s="4" t="s">
        <v>47</v>
      </c>
      <c r="L134" s="5">
        <v>0</v>
      </c>
      <c r="M134" s="5">
        <v>30486.27</v>
      </c>
      <c r="N134" s="5">
        <v>0</v>
      </c>
      <c r="O134" s="5">
        <v>12553.17</v>
      </c>
      <c r="P134" s="5">
        <v>525439.82999999996</v>
      </c>
      <c r="Q134" s="5">
        <v>45025.27</v>
      </c>
      <c r="R134" s="5">
        <v>480414.56</v>
      </c>
      <c r="S134" s="5">
        <v>17933.099999999999</v>
      </c>
      <c r="T134" s="5">
        <v>462481.46</v>
      </c>
      <c r="U134" s="5">
        <v>17933.099999999999</v>
      </c>
      <c r="V134" s="5">
        <v>444548.36</v>
      </c>
      <c r="W134" s="5">
        <v>17933.099999999999</v>
      </c>
      <c r="X134" s="5">
        <v>426615.26</v>
      </c>
      <c r="Y134" s="5">
        <v>17933.099999999999</v>
      </c>
      <c r="Z134" s="5">
        <v>408682.16</v>
      </c>
      <c r="AA134" s="5">
        <v>213596.41</v>
      </c>
      <c r="AB134" s="5">
        <v>17933.099999999999</v>
      </c>
      <c r="AC134" s="5">
        <v>390749.06</v>
      </c>
      <c r="AD134" s="5">
        <v>17933.099999999999</v>
      </c>
      <c r="AE134" s="5">
        <v>372815.96</v>
      </c>
      <c r="AF134" s="5">
        <v>17933.099999999999</v>
      </c>
      <c r="AG134" s="5">
        <v>354882.86</v>
      </c>
      <c r="AH134" s="5">
        <v>17933.099999999999</v>
      </c>
      <c r="AI134" s="5">
        <v>336949.76000000001</v>
      </c>
      <c r="AJ134" s="6">
        <f t="shared" si="2"/>
        <v>71732.399999999994</v>
      </c>
    </row>
    <row r="135" spans="1:36" x14ac:dyDescent="0.25">
      <c r="A135" s="4" t="s">
        <v>836</v>
      </c>
      <c r="B135" s="4" t="s">
        <v>49</v>
      </c>
      <c r="C135" s="4" t="s">
        <v>837</v>
      </c>
      <c r="D135" s="4" t="s">
        <v>838</v>
      </c>
      <c r="E135" s="4" t="s">
        <v>41</v>
      </c>
      <c r="F135" s="4" t="s">
        <v>90</v>
      </c>
      <c r="G135" s="4" t="s">
        <v>91</v>
      </c>
      <c r="H135" s="4" t="s">
        <v>54</v>
      </c>
      <c r="I135" s="4" t="s">
        <v>839</v>
      </c>
      <c r="J135" s="4" t="s">
        <v>840</v>
      </c>
      <c r="K135" s="4"/>
      <c r="L135" s="5">
        <v>0</v>
      </c>
      <c r="M135" s="5">
        <v>3019.8</v>
      </c>
      <c r="N135" s="5">
        <v>0</v>
      </c>
      <c r="O135" s="5">
        <v>503.3</v>
      </c>
      <c r="P135" s="5">
        <v>145782.74</v>
      </c>
      <c r="Q135" s="5">
        <v>503.3</v>
      </c>
      <c r="R135" s="5">
        <v>145279.44</v>
      </c>
      <c r="S135" s="5">
        <v>503.3</v>
      </c>
      <c r="T135" s="5">
        <v>144776.14000000001</v>
      </c>
      <c r="U135" s="5">
        <v>503.3</v>
      </c>
      <c r="V135" s="5">
        <v>144272.84</v>
      </c>
      <c r="W135" s="5">
        <v>503.3</v>
      </c>
      <c r="X135" s="5">
        <v>143769.54</v>
      </c>
      <c r="Y135" s="5">
        <v>0</v>
      </c>
      <c r="Z135" s="5">
        <v>143769.54</v>
      </c>
      <c r="AA135" s="5">
        <v>5536.3</v>
      </c>
      <c r="AB135" s="5">
        <v>0</v>
      </c>
      <c r="AC135" s="5">
        <v>0</v>
      </c>
      <c r="AD135" s="5">
        <v>0</v>
      </c>
      <c r="AE135" s="5">
        <v>0</v>
      </c>
      <c r="AF135" s="5">
        <v>0</v>
      </c>
      <c r="AG135" s="5">
        <v>0</v>
      </c>
      <c r="AH135" s="5">
        <v>0</v>
      </c>
      <c r="AI135" s="5">
        <v>0</v>
      </c>
      <c r="AJ135" s="6">
        <f t="shared" si="2"/>
        <v>0</v>
      </c>
    </row>
    <row r="136" spans="1:36" x14ac:dyDescent="0.25">
      <c r="A136" s="4" t="s">
        <v>841</v>
      </c>
      <c r="B136" s="4" t="s">
        <v>38</v>
      </c>
      <c r="C136" s="4" t="s">
        <v>842</v>
      </c>
      <c r="D136" s="4" t="s">
        <v>843</v>
      </c>
      <c r="E136" s="4" t="s">
        <v>41</v>
      </c>
      <c r="F136" s="4" t="s">
        <v>844</v>
      </c>
      <c r="G136" s="4" t="s">
        <v>845</v>
      </c>
      <c r="H136" s="4" t="s">
        <v>44</v>
      </c>
      <c r="I136" s="4" t="s">
        <v>269</v>
      </c>
      <c r="J136" s="4" t="s">
        <v>56</v>
      </c>
      <c r="K136" s="4" t="s">
        <v>846</v>
      </c>
      <c r="L136" s="5">
        <v>1149873.96</v>
      </c>
      <c r="M136" s="5">
        <v>178253.6</v>
      </c>
      <c r="N136" s="5">
        <v>1149873.96</v>
      </c>
      <c r="O136" s="5">
        <v>25464.799999999999</v>
      </c>
      <c r="P136" s="5">
        <v>1124409.1599999999</v>
      </c>
      <c r="Q136" s="5">
        <v>25464.799999999999</v>
      </c>
      <c r="R136" s="5">
        <v>1098944.3600000001</v>
      </c>
      <c r="S136" s="5">
        <v>25464.799999999999</v>
      </c>
      <c r="T136" s="5">
        <v>1073479.56</v>
      </c>
      <c r="U136" s="5">
        <v>25464.799999999999</v>
      </c>
      <c r="V136" s="5">
        <v>1048014.76</v>
      </c>
      <c r="W136" s="5">
        <v>25464.799999999999</v>
      </c>
      <c r="X136" s="5">
        <v>1022549.96</v>
      </c>
      <c r="Y136" s="5">
        <v>25464.799999999999</v>
      </c>
      <c r="Z136" s="5">
        <v>997085.16</v>
      </c>
      <c r="AA136" s="5">
        <v>381972</v>
      </c>
      <c r="AB136" s="5">
        <v>25464.799999999999</v>
      </c>
      <c r="AC136" s="5">
        <v>971620.36</v>
      </c>
      <c r="AD136" s="5">
        <v>25464.799999999999</v>
      </c>
      <c r="AE136" s="5">
        <v>946155.56</v>
      </c>
      <c r="AF136" s="5">
        <v>0</v>
      </c>
      <c r="AG136" s="5">
        <v>946155.56</v>
      </c>
      <c r="AH136" s="5">
        <v>25464.799999999999</v>
      </c>
      <c r="AI136" s="5">
        <v>920690.76</v>
      </c>
      <c r="AJ136" s="6">
        <f t="shared" si="2"/>
        <v>76394.399999999994</v>
      </c>
    </row>
    <row r="137" spans="1:36" x14ac:dyDescent="0.25">
      <c r="A137" s="4" t="s">
        <v>847</v>
      </c>
      <c r="B137" s="4" t="s">
        <v>38</v>
      </c>
      <c r="C137" s="4" t="s">
        <v>848</v>
      </c>
      <c r="D137" s="4" t="s">
        <v>849</v>
      </c>
      <c r="E137" s="4" t="s">
        <v>140</v>
      </c>
      <c r="F137" s="4" t="s">
        <v>850</v>
      </c>
      <c r="G137" s="4" t="s">
        <v>851</v>
      </c>
      <c r="H137" s="4" t="s">
        <v>44</v>
      </c>
      <c r="I137" s="4" t="s">
        <v>852</v>
      </c>
      <c r="J137" s="4" t="s">
        <v>233</v>
      </c>
      <c r="K137" s="4" t="s">
        <v>853</v>
      </c>
      <c r="L137" s="5">
        <v>180082.7</v>
      </c>
      <c r="M137" s="5">
        <v>124932.15</v>
      </c>
      <c r="N137" s="5">
        <v>180082.7</v>
      </c>
      <c r="O137" s="5">
        <v>17850</v>
      </c>
      <c r="P137" s="5">
        <v>162232.70000000001</v>
      </c>
      <c r="Q137" s="5">
        <v>17850</v>
      </c>
      <c r="R137" s="5">
        <v>144382.70000000001</v>
      </c>
      <c r="S137" s="5">
        <v>17850</v>
      </c>
      <c r="T137" s="5">
        <v>126532.7</v>
      </c>
      <c r="U137" s="5">
        <v>17850</v>
      </c>
      <c r="V137" s="5">
        <v>108682.7</v>
      </c>
      <c r="W137" s="5">
        <v>32017.35</v>
      </c>
      <c r="X137" s="5">
        <v>76665.350000000006</v>
      </c>
      <c r="Y137" s="5">
        <v>19424.150000000001</v>
      </c>
      <c r="Z137" s="5">
        <v>57241.2</v>
      </c>
      <c r="AA137" s="5">
        <v>306046.09999999998</v>
      </c>
      <c r="AB137" s="5">
        <v>19424.150000000001</v>
      </c>
      <c r="AC137" s="5">
        <v>37817.050000000003</v>
      </c>
      <c r="AD137" s="5">
        <v>19424.150000000001</v>
      </c>
      <c r="AE137" s="5">
        <v>18392.900000000001</v>
      </c>
      <c r="AF137" s="5">
        <v>19424.150000000001</v>
      </c>
      <c r="AG137" s="5">
        <v>1141941.68</v>
      </c>
      <c r="AH137" s="5">
        <v>19404.73</v>
      </c>
      <c r="AI137" s="5">
        <v>1122536.95</v>
      </c>
      <c r="AJ137" s="6">
        <f t="shared" si="2"/>
        <v>77677.180000000008</v>
      </c>
    </row>
    <row r="138" spans="1:36" x14ac:dyDescent="0.25">
      <c r="A138" s="4" t="s">
        <v>854</v>
      </c>
      <c r="B138" s="4" t="s">
        <v>38</v>
      </c>
      <c r="C138" s="4" t="s">
        <v>855</v>
      </c>
      <c r="D138" s="4" t="s">
        <v>856</v>
      </c>
      <c r="E138" s="4" t="s">
        <v>41</v>
      </c>
      <c r="F138" s="4" t="s">
        <v>857</v>
      </c>
      <c r="G138" s="4" t="s">
        <v>552</v>
      </c>
      <c r="H138" s="4" t="s">
        <v>106</v>
      </c>
      <c r="I138" s="4" t="s">
        <v>858</v>
      </c>
      <c r="J138" s="4" t="s">
        <v>56</v>
      </c>
      <c r="K138" s="4" t="s">
        <v>859</v>
      </c>
      <c r="L138" s="5">
        <v>0</v>
      </c>
      <c r="M138" s="5">
        <v>0</v>
      </c>
      <c r="N138" s="5">
        <v>0</v>
      </c>
      <c r="O138" s="5">
        <v>0</v>
      </c>
      <c r="P138" s="5">
        <v>59000</v>
      </c>
      <c r="Q138" s="5">
        <v>0</v>
      </c>
      <c r="R138" s="5">
        <v>59000</v>
      </c>
      <c r="S138" s="5">
        <v>0</v>
      </c>
      <c r="T138" s="5">
        <v>59000</v>
      </c>
      <c r="U138" s="5">
        <v>17700</v>
      </c>
      <c r="V138" s="5">
        <v>41300</v>
      </c>
      <c r="W138" s="5">
        <v>17700</v>
      </c>
      <c r="X138" s="5">
        <v>118000</v>
      </c>
      <c r="Y138" s="5">
        <v>4720</v>
      </c>
      <c r="Z138" s="5">
        <v>113280</v>
      </c>
      <c r="AA138" s="5">
        <v>54280</v>
      </c>
      <c r="AB138" s="5">
        <v>4720</v>
      </c>
      <c r="AC138" s="5">
        <v>108560</v>
      </c>
      <c r="AD138" s="5">
        <v>4720</v>
      </c>
      <c r="AE138" s="5">
        <v>103840</v>
      </c>
      <c r="AF138" s="5">
        <v>4720</v>
      </c>
      <c r="AG138" s="5">
        <v>99120</v>
      </c>
      <c r="AH138" s="5">
        <v>2360</v>
      </c>
      <c r="AI138" s="5">
        <v>96760</v>
      </c>
      <c r="AJ138" s="6">
        <f t="shared" si="2"/>
        <v>16520</v>
      </c>
    </row>
    <row r="139" spans="1:36" x14ac:dyDescent="0.25">
      <c r="A139" s="4" t="s">
        <v>860</v>
      </c>
      <c r="B139" s="4" t="s">
        <v>38</v>
      </c>
      <c r="C139" s="4" t="s">
        <v>861</v>
      </c>
      <c r="D139" s="4" t="s">
        <v>862</v>
      </c>
      <c r="E139" s="4" t="s">
        <v>68</v>
      </c>
      <c r="F139" s="4" t="s">
        <v>863</v>
      </c>
      <c r="G139" s="4" t="s">
        <v>864</v>
      </c>
      <c r="H139" s="4" t="s">
        <v>106</v>
      </c>
      <c r="I139" s="4" t="s">
        <v>865</v>
      </c>
      <c r="J139" s="4" t="s">
        <v>866</v>
      </c>
      <c r="K139" s="4" t="s">
        <v>867</v>
      </c>
      <c r="L139" s="5">
        <v>100702.47</v>
      </c>
      <c r="M139" s="5">
        <v>49797.84</v>
      </c>
      <c r="N139" s="5">
        <v>100702.47</v>
      </c>
      <c r="O139" s="5">
        <v>8299.64</v>
      </c>
      <c r="P139" s="5">
        <v>92402.83</v>
      </c>
      <c r="Q139" s="5">
        <v>8299.64</v>
      </c>
      <c r="R139" s="5">
        <v>84103.19</v>
      </c>
      <c r="S139" s="5">
        <v>0</v>
      </c>
      <c r="T139" s="5">
        <v>84103.19</v>
      </c>
      <c r="U139" s="5">
        <v>8299.64</v>
      </c>
      <c r="V139" s="5">
        <v>75803.55</v>
      </c>
      <c r="W139" s="5">
        <v>16599.28</v>
      </c>
      <c r="X139" s="5">
        <v>59204.27</v>
      </c>
      <c r="Y139" s="5">
        <v>0</v>
      </c>
      <c r="Z139" s="5">
        <v>59204.27</v>
      </c>
      <c r="AA139" s="5">
        <v>116194.96</v>
      </c>
      <c r="AB139" s="5">
        <v>16599.28</v>
      </c>
      <c r="AC139" s="5">
        <v>42604.99</v>
      </c>
      <c r="AD139" s="5">
        <v>0</v>
      </c>
      <c r="AE139" s="5">
        <v>42604.99</v>
      </c>
      <c r="AF139" s="5">
        <v>8299.64</v>
      </c>
      <c r="AG139" s="5">
        <v>34305.35</v>
      </c>
      <c r="AH139" s="5">
        <v>8299.64</v>
      </c>
      <c r="AI139" s="5">
        <v>26005.71</v>
      </c>
      <c r="AJ139" s="6">
        <f t="shared" si="2"/>
        <v>33198.559999999998</v>
      </c>
    </row>
    <row r="140" spans="1:36" x14ac:dyDescent="0.25">
      <c r="A140" s="4" t="s">
        <v>860</v>
      </c>
      <c r="B140" s="4" t="s">
        <v>38</v>
      </c>
      <c r="C140" s="4" t="s">
        <v>861</v>
      </c>
      <c r="D140" s="4" t="s">
        <v>868</v>
      </c>
      <c r="E140" s="4" t="s">
        <v>68</v>
      </c>
      <c r="F140" s="4" t="s">
        <v>702</v>
      </c>
      <c r="G140" s="4" t="s">
        <v>703</v>
      </c>
      <c r="H140" s="4" t="s">
        <v>629</v>
      </c>
      <c r="I140" s="4" t="s">
        <v>869</v>
      </c>
      <c r="J140" s="4" t="s">
        <v>440</v>
      </c>
      <c r="K140" s="4" t="s">
        <v>867</v>
      </c>
      <c r="L140" s="5">
        <v>0</v>
      </c>
      <c r="M140" s="5">
        <v>51525.95</v>
      </c>
      <c r="N140" s="5">
        <v>0</v>
      </c>
      <c r="O140" s="5">
        <v>7360.85</v>
      </c>
      <c r="P140" s="5">
        <v>106732.31</v>
      </c>
      <c r="Q140" s="5">
        <v>7360.85</v>
      </c>
      <c r="R140" s="5">
        <v>99371.46</v>
      </c>
      <c r="S140" s="5">
        <v>7360.85</v>
      </c>
      <c r="T140" s="5">
        <v>92010.61</v>
      </c>
      <c r="U140" s="5">
        <v>7360.85</v>
      </c>
      <c r="V140" s="5">
        <v>84649.76</v>
      </c>
      <c r="W140" s="5">
        <v>7360.85</v>
      </c>
      <c r="X140" s="5">
        <v>77288.91</v>
      </c>
      <c r="Y140" s="5">
        <v>14721.7</v>
      </c>
      <c r="Z140" s="5">
        <v>62567.21</v>
      </c>
      <c r="AA140" s="5">
        <v>117773.6</v>
      </c>
      <c r="AB140" s="5">
        <v>0</v>
      </c>
      <c r="AC140" s="5">
        <v>62567.21</v>
      </c>
      <c r="AD140" s="5">
        <v>7360.85</v>
      </c>
      <c r="AE140" s="5">
        <v>55206.36</v>
      </c>
      <c r="AF140" s="5">
        <v>7360.85</v>
      </c>
      <c r="AG140" s="5">
        <v>47845.51</v>
      </c>
      <c r="AH140" s="5">
        <v>7360.85</v>
      </c>
      <c r="AI140" s="5">
        <v>40484.660000000003</v>
      </c>
      <c r="AJ140" s="6">
        <f t="shared" si="2"/>
        <v>22082.550000000003</v>
      </c>
    </row>
    <row r="141" spans="1:36" x14ac:dyDescent="0.25">
      <c r="A141" s="4" t="s">
        <v>860</v>
      </c>
      <c r="B141" s="4" t="s">
        <v>38</v>
      </c>
      <c r="C141" s="4" t="s">
        <v>861</v>
      </c>
      <c r="D141" s="4" t="s">
        <v>870</v>
      </c>
      <c r="E141" s="4" t="s">
        <v>68</v>
      </c>
      <c r="F141" s="4" t="s">
        <v>871</v>
      </c>
      <c r="G141" s="4" t="s">
        <v>354</v>
      </c>
      <c r="H141" s="4" t="s">
        <v>54</v>
      </c>
      <c r="I141" s="4" t="s">
        <v>872</v>
      </c>
      <c r="J141" s="4" t="s">
        <v>331</v>
      </c>
      <c r="K141" s="4" t="s">
        <v>867</v>
      </c>
      <c r="L141" s="5">
        <v>111638.35</v>
      </c>
      <c r="M141" s="5">
        <v>51961.08</v>
      </c>
      <c r="N141" s="5">
        <v>111638.35</v>
      </c>
      <c r="O141" s="5">
        <v>17320.36</v>
      </c>
      <c r="P141" s="5">
        <v>123738.03</v>
      </c>
      <c r="Q141" s="5">
        <v>10013.86</v>
      </c>
      <c r="R141" s="5">
        <v>113724.17</v>
      </c>
      <c r="S141" s="5">
        <v>0</v>
      </c>
      <c r="T141" s="5">
        <v>113724.17</v>
      </c>
      <c r="U141" s="5">
        <v>21655.14</v>
      </c>
      <c r="V141" s="5">
        <v>92069.03</v>
      </c>
      <c r="W141" s="5">
        <v>22253.02</v>
      </c>
      <c r="X141" s="5">
        <v>69816.009999999995</v>
      </c>
      <c r="Y141" s="5">
        <v>11126.51</v>
      </c>
      <c r="Z141" s="5">
        <v>58689.5</v>
      </c>
      <c r="AA141" s="5">
        <v>167709.5</v>
      </c>
      <c r="AB141" s="5">
        <v>11126.51</v>
      </c>
      <c r="AC141" s="5">
        <v>47562.99</v>
      </c>
      <c r="AD141" s="5">
        <v>0</v>
      </c>
      <c r="AE141" s="5">
        <v>47562.99</v>
      </c>
      <c r="AF141" s="5">
        <v>22253.02</v>
      </c>
      <c r="AG141" s="5">
        <v>25309.97</v>
      </c>
      <c r="AH141" s="5">
        <v>0</v>
      </c>
      <c r="AI141" s="5">
        <v>25309.97</v>
      </c>
      <c r="AJ141" s="6">
        <f t="shared" si="2"/>
        <v>33379.53</v>
      </c>
    </row>
    <row r="142" spans="1:36" x14ac:dyDescent="0.25">
      <c r="A142" s="4" t="s">
        <v>873</v>
      </c>
      <c r="B142" s="4" t="s">
        <v>38</v>
      </c>
      <c r="C142" s="4" t="s">
        <v>874</v>
      </c>
      <c r="D142" s="4" t="s">
        <v>875</v>
      </c>
      <c r="E142" s="4" t="s">
        <v>68</v>
      </c>
      <c r="F142" s="4" t="s">
        <v>876</v>
      </c>
      <c r="G142" s="4" t="s">
        <v>877</v>
      </c>
      <c r="H142" s="4" t="s">
        <v>44</v>
      </c>
      <c r="I142" s="4" t="s">
        <v>878</v>
      </c>
      <c r="J142" s="4" t="s">
        <v>879</v>
      </c>
      <c r="K142" s="4" t="s">
        <v>880</v>
      </c>
      <c r="L142" s="5">
        <v>105352.99</v>
      </c>
      <c r="M142" s="5">
        <v>38014.19</v>
      </c>
      <c r="N142" s="5">
        <v>105352.99</v>
      </c>
      <c r="O142" s="5">
        <v>738.47</v>
      </c>
      <c r="P142" s="5">
        <v>99831.98</v>
      </c>
      <c r="Q142" s="5">
        <v>4782.54</v>
      </c>
      <c r="R142" s="5">
        <v>95049.44</v>
      </c>
      <c r="S142" s="5">
        <v>4782.54</v>
      </c>
      <c r="T142" s="5">
        <v>90266.9</v>
      </c>
      <c r="U142" s="5">
        <v>4782.54</v>
      </c>
      <c r="V142" s="5">
        <v>85484.36</v>
      </c>
      <c r="W142" s="5">
        <v>4782.54</v>
      </c>
      <c r="X142" s="5">
        <v>80701.820000000007</v>
      </c>
      <c r="Y142" s="5">
        <v>4782.54</v>
      </c>
      <c r="Z142" s="5">
        <v>75919.28</v>
      </c>
      <c r="AA142" s="5">
        <v>77100.92</v>
      </c>
      <c r="AB142" s="5">
        <v>4782.54</v>
      </c>
      <c r="AC142" s="5">
        <v>71136.740000000005</v>
      </c>
      <c r="AD142" s="5">
        <v>4870.4799999999996</v>
      </c>
      <c r="AE142" s="5">
        <v>66266.259999999995</v>
      </c>
      <c r="AF142" s="5">
        <v>4782.54</v>
      </c>
      <c r="AG142" s="5">
        <v>61483.72</v>
      </c>
      <c r="AH142" s="5">
        <v>4782.54</v>
      </c>
      <c r="AI142" s="5">
        <v>56701.18</v>
      </c>
      <c r="AJ142" s="6">
        <f t="shared" si="2"/>
        <v>19218.100000000002</v>
      </c>
    </row>
    <row r="143" spans="1:36" x14ac:dyDescent="0.25">
      <c r="A143" s="4" t="s">
        <v>881</v>
      </c>
      <c r="B143" s="4" t="s">
        <v>49</v>
      </c>
      <c r="C143" s="4" t="s">
        <v>882</v>
      </c>
      <c r="D143" s="4" t="s">
        <v>883</v>
      </c>
      <c r="E143" s="4" t="s">
        <v>41</v>
      </c>
      <c r="F143" s="4" t="s">
        <v>193</v>
      </c>
      <c r="G143" s="4" t="s">
        <v>193</v>
      </c>
      <c r="H143" s="4" t="s">
        <v>54</v>
      </c>
      <c r="I143" s="4" t="s">
        <v>884</v>
      </c>
      <c r="J143" s="4" t="s">
        <v>56</v>
      </c>
      <c r="K143" s="4" t="s">
        <v>885</v>
      </c>
      <c r="L143" s="5">
        <v>0</v>
      </c>
      <c r="M143" s="5">
        <v>77077.5</v>
      </c>
      <c r="N143" s="5">
        <v>0</v>
      </c>
      <c r="O143" s="5">
        <v>0</v>
      </c>
      <c r="P143" s="5">
        <v>0</v>
      </c>
      <c r="Q143" s="5">
        <v>0</v>
      </c>
      <c r="R143" s="5">
        <v>0</v>
      </c>
      <c r="S143" s="5">
        <v>0</v>
      </c>
      <c r="T143" s="5">
        <v>0</v>
      </c>
      <c r="U143" s="5">
        <v>0</v>
      </c>
      <c r="V143" s="5">
        <v>0</v>
      </c>
      <c r="W143" s="5">
        <v>0</v>
      </c>
      <c r="X143" s="5">
        <v>0</v>
      </c>
      <c r="Y143" s="4"/>
      <c r="Z143" s="5">
        <v>0</v>
      </c>
      <c r="AA143" s="5">
        <v>77077.5</v>
      </c>
      <c r="AB143" s="5">
        <v>0</v>
      </c>
      <c r="AC143" s="5">
        <v>0</v>
      </c>
      <c r="AD143" s="5">
        <v>0</v>
      </c>
      <c r="AE143" s="5">
        <v>0</v>
      </c>
      <c r="AF143" s="5">
        <v>0</v>
      </c>
      <c r="AG143" s="5">
        <v>0</v>
      </c>
      <c r="AH143" s="5">
        <v>0</v>
      </c>
      <c r="AI143" s="5">
        <v>0</v>
      </c>
      <c r="AJ143" s="6">
        <f t="shared" si="2"/>
        <v>0</v>
      </c>
    </row>
    <row r="144" spans="1:36" x14ac:dyDescent="0.25">
      <c r="A144" s="4" t="s">
        <v>873</v>
      </c>
      <c r="B144" s="4" t="s">
        <v>38</v>
      </c>
      <c r="C144" s="4" t="s">
        <v>874</v>
      </c>
      <c r="D144" s="4" t="s">
        <v>886</v>
      </c>
      <c r="E144" s="4" t="s">
        <v>68</v>
      </c>
      <c r="F144" s="4" t="s">
        <v>887</v>
      </c>
      <c r="G144" s="4" t="s">
        <v>888</v>
      </c>
      <c r="H144" s="4" t="s">
        <v>44</v>
      </c>
      <c r="I144" s="4" t="s">
        <v>889</v>
      </c>
      <c r="J144" s="4" t="s">
        <v>890</v>
      </c>
      <c r="K144" s="4" t="s">
        <v>880</v>
      </c>
      <c r="L144" s="5">
        <v>113082.38</v>
      </c>
      <c r="M144" s="5">
        <v>38963.839999999997</v>
      </c>
      <c r="N144" s="5">
        <v>113082.38</v>
      </c>
      <c r="O144" s="5">
        <v>14974.87</v>
      </c>
      <c r="P144" s="5">
        <v>117958.79</v>
      </c>
      <c r="Q144" s="5">
        <v>4870.4799999999996</v>
      </c>
      <c r="R144" s="5">
        <v>113088.31</v>
      </c>
      <c r="S144" s="5">
        <v>4870.4799999999996</v>
      </c>
      <c r="T144" s="5">
        <v>108217.83</v>
      </c>
      <c r="U144" s="5">
        <v>0</v>
      </c>
      <c r="V144" s="5">
        <v>108217.83</v>
      </c>
      <c r="W144" s="5">
        <v>9740.9599999999991</v>
      </c>
      <c r="X144" s="5">
        <v>98476.87</v>
      </c>
      <c r="Y144" s="5">
        <v>4870.4799999999996</v>
      </c>
      <c r="Z144" s="5">
        <v>93606.39</v>
      </c>
      <c r="AA144" s="5">
        <v>88032.07</v>
      </c>
      <c r="AB144" s="5">
        <v>4870.4799999999996</v>
      </c>
      <c r="AC144" s="5">
        <v>88735.91</v>
      </c>
      <c r="AD144" s="5">
        <v>4870.4799999999996</v>
      </c>
      <c r="AE144" s="5">
        <v>83865.429999999993</v>
      </c>
      <c r="AF144" s="5">
        <v>0</v>
      </c>
      <c r="AG144" s="5">
        <v>83865.429999999993</v>
      </c>
      <c r="AH144" s="5">
        <v>4870.4799999999996</v>
      </c>
      <c r="AI144" s="5">
        <v>78994.95</v>
      </c>
      <c r="AJ144" s="6">
        <f t="shared" si="2"/>
        <v>14611.439999999999</v>
      </c>
    </row>
    <row r="145" spans="1:36" x14ac:dyDescent="0.25">
      <c r="A145" s="4" t="s">
        <v>891</v>
      </c>
      <c r="B145" s="4" t="s">
        <v>38</v>
      </c>
      <c r="C145" s="4" t="s">
        <v>892</v>
      </c>
      <c r="D145" s="4" t="s">
        <v>893</v>
      </c>
      <c r="E145" s="4" t="s">
        <v>41</v>
      </c>
      <c r="F145" s="4" t="s">
        <v>894</v>
      </c>
      <c r="G145" s="4" t="s">
        <v>895</v>
      </c>
      <c r="H145" s="4" t="s">
        <v>821</v>
      </c>
      <c r="I145" s="4" t="s">
        <v>896</v>
      </c>
      <c r="J145" s="4" t="s">
        <v>56</v>
      </c>
      <c r="K145" s="4" t="s">
        <v>897</v>
      </c>
      <c r="L145" s="5">
        <v>302157.58</v>
      </c>
      <c r="M145" s="5">
        <v>82589.899999999994</v>
      </c>
      <c r="N145" s="5">
        <v>302157.58</v>
      </c>
      <c r="O145" s="5">
        <v>23990.39</v>
      </c>
      <c r="P145" s="5">
        <v>289011.25</v>
      </c>
      <c r="Q145" s="5">
        <v>9956.81</v>
      </c>
      <c r="R145" s="5">
        <v>279054.44</v>
      </c>
      <c r="S145" s="5">
        <v>6576.3</v>
      </c>
      <c r="T145" s="5">
        <v>272478.14</v>
      </c>
      <c r="U145" s="5">
        <v>8918.06</v>
      </c>
      <c r="V145" s="5">
        <v>263560.08</v>
      </c>
      <c r="W145" s="5">
        <v>12657.9</v>
      </c>
      <c r="X145" s="5">
        <v>250902.18</v>
      </c>
      <c r="Y145" s="5">
        <v>12993.86</v>
      </c>
      <c r="Z145" s="5">
        <v>237908.32</v>
      </c>
      <c r="AA145" s="5">
        <v>182801.42</v>
      </c>
      <c r="AB145" s="5">
        <v>0</v>
      </c>
      <c r="AC145" s="5">
        <v>237908.32</v>
      </c>
      <c r="AD145" s="5">
        <v>17601.599999999999</v>
      </c>
      <c r="AE145" s="5">
        <v>220306.72</v>
      </c>
      <c r="AF145" s="5">
        <v>7516.6</v>
      </c>
      <c r="AG145" s="5">
        <v>212790.12</v>
      </c>
      <c r="AH145" s="5">
        <v>11498.56</v>
      </c>
      <c r="AI145" s="5">
        <v>201291.56</v>
      </c>
      <c r="AJ145" s="6">
        <f t="shared" si="2"/>
        <v>36616.759999999995</v>
      </c>
    </row>
    <row r="146" spans="1:36" x14ac:dyDescent="0.25">
      <c r="A146" s="4" t="s">
        <v>898</v>
      </c>
      <c r="B146" s="4" t="s">
        <v>49</v>
      </c>
      <c r="C146" s="4" t="s">
        <v>899</v>
      </c>
      <c r="D146" s="4" t="s">
        <v>900</v>
      </c>
      <c r="E146" s="4" t="s">
        <v>140</v>
      </c>
      <c r="F146" s="4" t="s">
        <v>901</v>
      </c>
      <c r="G146" s="4" t="s">
        <v>902</v>
      </c>
      <c r="H146" s="4" t="s">
        <v>54</v>
      </c>
      <c r="I146" s="4" t="s">
        <v>903</v>
      </c>
      <c r="J146" s="4" t="s">
        <v>152</v>
      </c>
      <c r="K146" s="4" t="s">
        <v>904</v>
      </c>
      <c r="L146" s="5">
        <v>86901.68</v>
      </c>
      <c r="M146" s="5">
        <v>152077.94</v>
      </c>
      <c r="N146" s="5">
        <v>86901.68</v>
      </c>
      <c r="O146" s="5">
        <v>21725.42</v>
      </c>
      <c r="P146" s="5">
        <v>65176.26</v>
      </c>
      <c r="Q146" s="5">
        <v>21725.42</v>
      </c>
      <c r="R146" s="5">
        <v>43450.84</v>
      </c>
      <c r="S146" s="5">
        <v>21725.42</v>
      </c>
      <c r="T146" s="5">
        <v>21725.42</v>
      </c>
      <c r="U146" s="5">
        <v>21725.42</v>
      </c>
      <c r="V146" s="5">
        <v>0</v>
      </c>
      <c r="W146" s="5">
        <v>0</v>
      </c>
      <c r="X146" s="5">
        <v>0</v>
      </c>
      <c r="Y146" s="5">
        <v>0</v>
      </c>
      <c r="Z146" s="5">
        <v>0</v>
      </c>
      <c r="AA146" s="5">
        <v>238979.62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6">
        <f t="shared" si="2"/>
        <v>0</v>
      </c>
    </row>
    <row r="147" spans="1:36" x14ac:dyDescent="0.25">
      <c r="A147" s="4" t="s">
        <v>905</v>
      </c>
      <c r="B147" s="4" t="s">
        <v>49</v>
      </c>
      <c r="C147" s="4" t="s">
        <v>906</v>
      </c>
      <c r="D147" s="4" t="s">
        <v>907</v>
      </c>
      <c r="E147" s="4" t="s">
        <v>198</v>
      </c>
      <c r="F147" s="4" t="s">
        <v>405</v>
      </c>
      <c r="G147" s="4" t="s">
        <v>200</v>
      </c>
      <c r="H147" s="4" t="s">
        <v>54</v>
      </c>
      <c r="I147" s="4" t="s">
        <v>908</v>
      </c>
      <c r="J147" s="4" t="s">
        <v>56</v>
      </c>
      <c r="K147" s="4" t="s">
        <v>47</v>
      </c>
      <c r="L147" s="5">
        <v>0</v>
      </c>
      <c r="M147" s="5">
        <v>0</v>
      </c>
      <c r="N147" s="5">
        <v>0</v>
      </c>
      <c r="O147" s="5">
        <v>0</v>
      </c>
      <c r="P147" s="5">
        <v>0</v>
      </c>
      <c r="Q147" s="5">
        <v>0</v>
      </c>
      <c r="R147" s="5">
        <v>0</v>
      </c>
      <c r="S147" s="5">
        <v>0</v>
      </c>
      <c r="T147" s="5">
        <v>0</v>
      </c>
      <c r="U147" s="5">
        <v>0</v>
      </c>
      <c r="V147" s="5">
        <v>0</v>
      </c>
      <c r="W147" s="5">
        <v>0</v>
      </c>
      <c r="X147" s="5">
        <v>0</v>
      </c>
      <c r="Y147" s="5">
        <v>0</v>
      </c>
      <c r="Z147" s="5">
        <v>0</v>
      </c>
      <c r="AA147" s="5">
        <v>0</v>
      </c>
      <c r="AB147" s="5">
        <v>0</v>
      </c>
      <c r="AC147" s="5">
        <v>0</v>
      </c>
      <c r="AD147" s="5">
        <v>0</v>
      </c>
      <c r="AE147" s="5">
        <v>0</v>
      </c>
      <c r="AF147" s="5">
        <v>0</v>
      </c>
      <c r="AG147" s="5">
        <v>0</v>
      </c>
      <c r="AH147" s="5">
        <v>0</v>
      </c>
      <c r="AI147" s="5">
        <v>0</v>
      </c>
      <c r="AJ147" s="6">
        <f t="shared" si="2"/>
        <v>0</v>
      </c>
    </row>
    <row r="148" spans="1:36" x14ac:dyDescent="0.25">
      <c r="A148" s="4" t="s">
        <v>909</v>
      </c>
      <c r="B148" s="4" t="s">
        <v>49</v>
      </c>
      <c r="C148" s="4" t="s">
        <v>910</v>
      </c>
      <c r="D148" s="4" t="s">
        <v>911</v>
      </c>
      <c r="E148" s="4" t="s">
        <v>68</v>
      </c>
      <c r="F148" s="4" t="s">
        <v>482</v>
      </c>
      <c r="G148" s="4" t="s">
        <v>483</v>
      </c>
      <c r="H148" s="4" t="s">
        <v>54</v>
      </c>
      <c r="I148" s="4" t="s">
        <v>912</v>
      </c>
      <c r="J148" s="4" t="s">
        <v>457</v>
      </c>
      <c r="K148" s="4" t="s">
        <v>913</v>
      </c>
      <c r="L148" s="5">
        <v>96386.36</v>
      </c>
      <c r="M148" s="5">
        <v>57803.360000000001</v>
      </c>
      <c r="N148" s="5">
        <v>96386.36</v>
      </c>
      <c r="O148" s="5">
        <v>8178.04</v>
      </c>
      <c r="P148" s="5">
        <v>88208.320000000007</v>
      </c>
      <c r="Q148" s="5">
        <v>8178.04</v>
      </c>
      <c r="R148" s="5">
        <v>80030.28</v>
      </c>
      <c r="S148" s="5">
        <v>9826.59</v>
      </c>
      <c r="T148" s="5">
        <v>70203.69</v>
      </c>
      <c r="U148" s="5">
        <v>8433.8700000000008</v>
      </c>
      <c r="V148" s="5">
        <v>61769.82</v>
      </c>
      <c r="W148" s="5">
        <v>7582.05</v>
      </c>
      <c r="X148" s="5">
        <v>54187.77</v>
      </c>
      <c r="Y148" s="5">
        <v>8433.8700000000008</v>
      </c>
      <c r="Z148" s="5">
        <v>45753.9</v>
      </c>
      <c r="AA148" s="5">
        <v>108435.82</v>
      </c>
      <c r="AB148" s="5">
        <v>0</v>
      </c>
      <c r="AC148" s="5">
        <v>0</v>
      </c>
      <c r="AD148" s="5">
        <v>0</v>
      </c>
      <c r="AE148" s="5">
        <v>0</v>
      </c>
      <c r="AF148" s="5">
        <v>0</v>
      </c>
      <c r="AG148" s="5">
        <v>0</v>
      </c>
      <c r="AH148" s="5">
        <v>0</v>
      </c>
      <c r="AI148" s="5">
        <v>0</v>
      </c>
      <c r="AJ148" s="6">
        <f t="shared" si="2"/>
        <v>0</v>
      </c>
    </row>
    <row r="149" spans="1:36" x14ac:dyDescent="0.25">
      <c r="A149" s="4" t="s">
        <v>914</v>
      </c>
      <c r="B149" s="4" t="s">
        <v>38</v>
      </c>
      <c r="C149" s="4" t="s">
        <v>915</v>
      </c>
      <c r="D149" s="4" t="s">
        <v>916</v>
      </c>
      <c r="E149" s="4" t="s">
        <v>229</v>
      </c>
      <c r="F149" s="4" t="s">
        <v>917</v>
      </c>
      <c r="G149" s="4" t="s">
        <v>918</v>
      </c>
      <c r="H149" s="4" t="s">
        <v>44</v>
      </c>
      <c r="I149" s="4" t="s">
        <v>919</v>
      </c>
      <c r="J149" s="4" t="s">
        <v>546</v>
      </c>
      <c r="K149" s="4" t="s">
        <v>47</v>
      </c>
      <c r="L149" s="5">
        <v>54190.2</v>
      </c>
      <c r="M149" s="5">
        <v>0</v>
      </c>
      <c r="N149" s="5">
        <v>54190.2</v>
      </c>
      <c r="O149" s="5">
        <v>907.42</v>
      </c>
      <c r="P149" s="5">
        <v>53282.78</v>
      </c>
      <c r="Q149" s="5">
        <v>1518.35</v>
      </c>
      <c r="R149" s="5">
        <v>51764.43</v>
      </c>
      <c r="S149" s="5">
        <v>0</v>
      </c>
      <c r="T149" s="5">
        <v>51764.43</v>
      </c>
      <c r="U149" s="5">
        <v>0</v>
      </c>
      <c r="V149" s="5">
        <v>51764.43</v>
      </c>
      <c r="W149" s="5">
        <v>0</v>
      </c>
      <c r="X149" s="5">
        <v>51764.43</v>
      </c>
      <c r="Y149" s="5">
        <v>0</v>
      </c>
      <c r="Z149" s="5">
        <v>51764.43</v>
      </c>
      <c r="AA149" s="5">
        <v>2425.77</v>
      </c>
      <c r="AB149" s="5">
        <v>0</v>
      </c>
      <c r="AC149" s="5">
        <v>51764.43</v>
      </c>
      <c r="AD149" s="5">
        <v>0</v>
      </c>
      <c r="AE149" s="5">
        <v>51764.43</v>
      </c>
      <c r="AF149" s="5">
        <v>0</v>
      </c>
      <c r="AG149" s="5">
        <v>51764.43</v>
      </c>
      <c r="AH149" s="5">
        <v>0</v>
      </c>
      <c r="AI149" s="5">
        <v>51764.43</v>
      </c>
      <c r="AJ149" s="6">
        <f t="shared" si="2"/>
        <v>0</v>
      </c>
    </row>
    <row r="150" spans="1:36" x14ac:dyDescent="0.25">
      <c r="A150" s="4" t="s">
        <v>914</v>
      </c>
      <c r="B150" s="4" t="s">
        <v>38</v>
      </c>
      <c r="C150" s="4" t="s">
        <v>915</v>
      </c>
      <c r="D150" s="4" t="s">
        <v>920</v>
      </c>
      <c r="E150" s="4" t="s">
        <v>229</v>
      </c>
      <c r="F150" s="4" t="s">
        <v>833</v>
      </c>
      <c r="G150" s="4" t="s">
        <v>834</v>
      </c>
      <c r="H150" s="4" t="s">
        <v>44</v>
      </c>
      <c r="I150" s="4" t="s">
        <v>921</v>
      </c>
      <c r="J150" s="4" t="s">
        <v>426</v>
      </c>
      <c r="K150" s="4" t="s">
        <v>47</v>
      </c>
      <c r="L150" s="5">
        <v>108380.4</v>
      </c>
      <c r="M150" s="5">
        <v>907.42</v>
      </c>
      <c r="N150" s="5">
        <v>108380.4</v>
      </c>
      <c r="O150" s="5">
        <v>907.42</v>
      </c>
      <c r="P150" s="5">
        <v>107472.98</v>
      </c>
      <c r="Q150" s="5">
        <v>3612.66</v>
      </c>
      <c r="R150" s="5">
        <v>103860.32</v>
      </c>
      <c r="S150" s="5">
        <v>3593.26</v>
      </c>
      <c r="T150" s="5">
        <v>100267.06</v>
      </c>
      <c r="U150" s="5">
        <v>3593.26</v>
      </c>
      <c r="V150" s="5">
        <v>96673.8</v>
      </c>
      <c r="W150" s="5">
        <v>3612.66</v>
      </c>
      <c r="X150" s="5">
        <v>93061.14</v>
      </c>
      <c r="Y150" s="5">
        <v>7043.33</v>
      </c>
      <c r="Z150" s="5">
        <v>86017.81</v>
      </c>
      <c r="AA150" s="5">
        <v>29968.240000000002</v>
      </c>
      <c r="AB150" s="5">
        <v>0</v>
      </c>
      <c r="AC150" s="5">
        <v>86017.81</v>
      </c>
      <c r="AD150" s="5">
        <v>3511.69</v>
      </c>
      <c r="AE150" s="5">
        <v>82506.12</v>
      </c>
      <c r="AF150" s="5">
        <v>3186.54</v>
      </c>
      <c r="AG150" s="5">
        <v>79319.58</v>
      </c>
      <c r="AH150" s="5">
        <v>3460.32</v>
      </c>
      <c r="AI150" s="5">
        <v>75859.259999999995</v>
      </c>
      <c r="AJ150" s="6">
        <f t="shared" si="2"/>
        <v>10158.549999999999</v>
      </c>
    </row>
    <row r="151" spans="1:36" x14ac:dyDescent="0.25">
      <c r="A151" s="4" t="s">
        <v>914</v>
      </c>
      <c r="B151" s="4" t="s">
        <v>38</v>
      </c>
      <c r="C151" s="4" t="s">
        <v>915</v>
      </c>
      <c r="D151" s="4" t="s">
        <v>922</v>
      </c>
      <c r="E151" s="4" t="s">
        <v>229</v>
      </c>
      <c r="F151" s="4" t="s">
        <v>923</v>
      </c>
      <c r="G151" s="4" t="s">
        <v>924</v>
      </c>
      <c r="H151" s="4" t="s">
        <v>44</v>
      </c>
      <c r="I151" s="4" t="s">
        <v>925</v>
      </c>
      <c r="J151" s="4" t="s">
        <v>492</v>
      </c>
      <c r="K151" s="4" t="s">
        <v>47</v>
      </c>
      <c r="L151" s="5">
        <v>0</v>
      </c>
      <c r="M151" s="5">
        <v>1518.35</v>
      </c>
      <c r="N151" s="5">
        <v>0</v>
      </c>
      <c r="O151" s="5">
        <v>0</v>
      </c>
      <c r="P151" s="5">
        <v>52671.85</v>
      </c>
      <c r="Q151" s="5">
        <v>1518.35</v>
      </c>
      <c r="R151" s="5">
        <v>51153.5</v>
      </c>
      <c r="S151" s="5">
        <v>1797.33</v>
      </c>
      <c r="T151" s="5">
        <v>49356.17</v>
      </c>
      <c r="U151" s="5">
        <v>1797.33</v>
      </c>
      <c r="V151" s="5">
        <v>47558.84</v>
      </c>
      <c r="W151" s="5">
        <v>1724.06</v>
      </c>
      <c r="X151" s="5">
        <v>45834.78</v>
      </c>
      <c r="Y151" s="5">
        <v>6973.9</v>
      </c>
      <c r="Z151" s="5">
        <v>38860.879999999997</v>
      </c>
      <c r="AA151" s="5">
        <v>18896.96</v>
      </c>
      <c r="AB151" s="5">
        <v>0</v>
      </c>
      <c r="AC151" s="5">
        <v>38860.879999999997</v>
      </c>
      <c r="AD151" s="5">
        <v>1797.32</v>
      </c>
      <c r="AE151" s="5">
        <v>37063.56</v>
      </c>
      <c r="AF151" s="5">
        <v>1770.32</v>
      </c>
      <c r="AG151" s="5">
        <v>35293.24</v>
      </c>
      <c r="AH151" s="5">
        <v>1797.32</v>
      </c>
      <c r="AI151" s="5">
        <v>33495.919999999998</v>
      </c>
      <c r="AJ151" s="6">
        <f t="shared" si="2"/>
        <v>5364.96</v>
      </c>
    </row>
    <row r="152" spans="1:36" x14ac:dyDescent="0.25">
      <c r="A152" s="4" t="s">
        <v>914</v>
      </c>
      <c r="B152" s="4" t="s">
        <v>38</v>
      </c>
      <c r="C152" s="4" t="s">
        <v>915</v>
      </c>
      <c r="D152" s="4" t="s">
        <v>926</v>
      </c>
      <c r="E152" s="4" t="s">
        <v>229</v>
      </c>
      <c r="F152" s="4" t="s">
        <v>927</v>
      </c>
      <c r="G152" s="4" t="s">
        <v>928</v>
      </c>
      <c r="H152" s="4" t="s">
        <v>44</v>
      </c>
      <c r="I152" s="4" t="s">
        <v>929</v>
      </c>
      <c r="J152" s="4" t="s">
        <v>663</v>
      </c>
      <c r="K152" s="4" t="s">
        <v>47</v>
      </c>
      <c r="L152" s="5">
        <v>0</v>
      </c>
      <c r="M152" s="5">
        <v>0</v>
      </c>
      <c r="N152" s="5">
        <v>0</v>
      </c>
      <c r="O152" s="5">
        <v>0</v>
      </c>
      <c r="P152" s="5">
        <v>53140.5</v>
      </c>
      <c r="Q152" s="5">
        <v>0</v>
      </c>
      <c r="R152" s="5">
        <v>53140.5</v>
      </c>
      <c r="S152" s="5">
        <v>0</v>
      </c>
      <c r="T152" s="5">
        <v>53140.5</v>
      </c>
      <c r="U152" s="5">
        <v>1654.76</v>
      </c>
      <c r="V152" s="5">
        <v>51485.74</v>
      </c>
      <c r="W152" s="5">
        <v>0</v>
      </c>
      <c r="X152" s="5">
        <v>51485.74</v>
      </c>
      <c r="Y152" s="5">
        <v>3100.24</v>
      </c>
      <c r="Z152" s="5">
        <v>48385.5</v>
      </c>
      <c r="AA152" s="5">
        <v>9405.36</v>
      </c>
      <c r="AB152" s="5">
        <v>1550.12</v>
      </c>
      <c r="AC152" s="5">
        <v>46835.38</v>
      </c>
      <c r="AD152" s="5">
        <v>0</v>
      </c>
      <c r="AE152" s="5">
        <v>46835.38</v>
      </c>
      <c r="AF152" s="5">
        <v>3100.24</v>
      </c>
      <c r="AG152" s="5">
        <v>43735.14</v>
      </c>
      <c r="AH152" s="5">
        <v>1550.12</v>
      </c>
      <c r="AI152" s="5">
        <v>42185.02</v>
      </c>
      <c r="AJ152" s="6">
        <f t="shared" si="2"/>
        <v>6200.48</v>
      </c>
    </row>
    <row r="153" spans="1:36" x14ac:dyDescent="0.25">
      <c r="A153" s="4" t="s">
        <v>914</v>
      </c>
      <c r="B153" s="4" t="s">
        <v>38</v>
      </c>
      <c r="C153" s="4" t="s">
        <v>915</v>
      </c>
      <c r="D153" s="4" t="s">
        <v>930</v>
      </c>
      <c r="E153" s="4" t="s">
        <v>229</v>
      </c>
      <c r="F153" s="4" t="s">
        <v>931</v>
      </c>
      <c r="G153" s="4" t="s">
        <v>635</v>
      </c>
      <c r="H153" s="4" t="s">
        <v>44</v>
      </c>
      <c r="I153" s="4" t="s">
        <v>932</v>
      </c>
      <c r="J153" s="4" t="s">
        <v>933</v>
      </c>
      <c r="K153" s="4" t="s">
        <v>47</v>
      </c>
      <c r="L153" s="5">
        <v>0</v>
      </c>
      <c r="M153" s="5">
        <v>1281.2</v>
      </c>
      <c r="N153" s="5">
        <v>0</v>
      </c>
      <c r="O153" s="5">
        <v>0</v>
      </c>
      <c r="P153" s="5">
        <v>53765.8</v>
      </c>
      <c r="Q153" s="5">
        <v>1281.2</v>
      </c>
      <c r="R153" s="5">
        <v>52484.6</v>
      </c>
      <c r="S153" s="5">
        <v>1760.21</v>
      </c>
      <c r="T153" s="5">
        <v>50724.39</v>
      </c>
      <c r="U153" s="5">
        <v>1906.71</v>
      </c>
      <c r="V153" s="5">
        <v>48817.68</v>
      </c>
      <c r="W153" s="5">
        <v>3813.43</v>
      </c>
      <c r="X153" s="5">
        <v>45004.25</v>
      </c>
      <c r="Y153" s="5">
        <v>3813.43</v>
      </c>
      <c r="Z153" s="5">
        <v>41190.82</v>
      </c>
      <c r="AA153" s="5">
        <v>17669.62</v>
      </c>
      <c r="AB153" s="5">
        <v>0</v>
      </c>
      <c r="AC153" s="5">
        <v>41190.82</v>
      </c>
      <c r="AD153" s="5">
        <v>1906.72</v>
      </c>
      <c r="AE153" s="5">
        <v>39284.1</v>
      </c>
      <c r="AF153" s="5">
        <v>1906.72</v>
      </c>
      <c r="AG153" s="5">
        <v>37377.379999999997</v>
      </c>
      <c r="AH153" s="5">
        <v>1906.72</v>
      </c>
      <c r="AI153" s="5">
        <v>35470.660000000003</v>
      </c>
      <c r="AJ153" s="6">
        <f t="shared" si="2"/>
        <v>5720.16</v>
      </c>
    </row>
    <row r="154" spans="1:36" x14ac:dyDescent="0.25">
      <c r="A154" s="4" t="s">
        <v>914</v>
      </c>
      <c r="B154" s="4" t="s">
        <v>38</v>
      </c>
      <c r="C154" s="4" t="s">
        <v>915</v>
      </c>
      <c r="D154" s="4" t="s">
        <v>934</v>
      </c>
      <c r="E154" s="4" t="s">
        <v>229</v>
      </c>
      <c r="F154" s="4" t="s">
        <v>931</v>
      </c>
      <c r="G154" s="4" t="s">
        <v>635</v>
      </c>
      <c r="H154" s="4" t="s">
        <v>44</v>
      </c>
      <c r="I154" s="4" t="s">
        <v>935</v>
      </c>
      <c r="J154" s="4" t="s">
        <v>796</v>
      </c>
      <c r="K154" s="4" t="s">
        <v>47</v>
      </c>
      <c r="L154" s="5">
        <v>0</v>
      </c>
      <c r="M154" s="5">
        <v>0</v>
      </c>
      <c r="N154" s="5">
        <v>0</v>
      </c>
      <c r="O154" s="5">
        <v>0</v>
      </c>
      <c r="P154" s="5">
        <v>54190.2</v>
      </c>
      <c r="Q154" s="5">
        <v>0</v>
      </c>
      <c r="R154" s="5">
        <v>54190.2</v>
      </c>
      <c r="S154" s="5">
        <v>1549.88</v>
      </c>
      <c r="T154" s="5">
        <v>52640.32</v>
      </c>
      <c r="U154" s="5">
        <v>1649.67</v>
      </c>
      <c r="V154" s="5">
        <v>50990.65</v>
      </c>
      <c r="W154" s="5">
        <v>3249.28</v>
      </c>
      <c r="X154" s="5">
        <v>47741.37</v>
      </c>
      <c r="Y154" s="5">
        <v>3505.08</v>
      </c>
      <c r="Z154" s="5">
        <v>44236.29</v>
      </c>
      <c r="AA154" s="5">
        <v>13257.39</v>
      </c>
      <c r="AB154" s="5">
        <v>0</v>
      </c>
      <c r="AC154" s="5">
        <v>44236.29</v>
      </c>
      <c r="AD154" s="5">
        <v>1630.35</v>
      </c>
      <c r="AE154" s="5">
        <v>42605.94</v>
      </c>
      <c r="AF154" s="5">
        <v>1673.13</v>
      </c>
      <c r="AG154" s="5">
        <v>40932.81</v>
      </c>
      <c r="AH154" s="5">
        <v>1673.13</v>
      </c>
      <c r="AI154" s="5">
        <v>39259.68</v>
      </c>
      <c r="AJ154" s="6">
        <f t="shared" si="2"/>
        <v>4976.6100000000006</v>
      </c>
    </row>
    <row r="155" spans="1:36" x14ac:dyDescent="0.25">
      <c r="A155" s="4" t="s">
        <v>914</v>
      </c>
      <c r="B155" s="4" t="s">
        <v>38</v>
      </c>
      <c r="C155" s="4" t="s">
        <v>915</v>
      </c>
      <c r="D155" s="4" t="s">
        <v>936</v>
      </c>
      <c r="E155" s="4" t="s">
        <v>229</v>
      </c>
      <c r="F155" s="4" t="s">
        <v>184</v>
      </c>
      <c r="G155" s="4" t="s">
        <v>937</v>
      </c>
      <c r="H155" s="4" t="s">
        <v>44</v>
      </c>
      <c r="I155" s="4" t="s">
        <v>938</v>
      </c>
      <c r="J155" s="4" t="s">
        <v>440</v>
      </c>
      <c r="K155" s="4" t="s">
        <v>47</v>
      </c>
      <c r="L155" s="5">
        <v>108380.4</v>
      </c>
      <c r="M155" s="5">
        <v>0</v>
      </c>
      <c r="N155" s="5">
        <v>108380.4</v>
      </c>
      <c r="O155" s="5">
        <v>0</v>
      </c>
      <c r="P155" s="5">
        <v>108380.4</v>
      </c>
      <c r="Q155" s="5">
        <v>0</v>
      </c>
      <c r="R155" s="5">
        <v>108380.4</v>
      </c>
      <c r="S155" s="5">
        <v>0</v>
      </c>
      <c r="T155" s="5">
        <v>108380.4</v>
      </c>
      <c r="U155" s="5">
        <v>2695.01</v>
      </c>
      <c r="V155" s="5">
        <v>105685.39</v>
      </c>
      <c r="W155" s="5">
        <v>7225.32</v>
      </c>
      <c r="X155" s="5">
        <v>98460.07</v>
      </c>
      <c r="Y155" s="5">
        <v>3612.66</v>
      </c>
      <c r="Z155" s="5">
        <v>94847.41</v>
      </c>
      <c r="AA155" s="5">
        <v>20684.310000000001</v>
      </c>
      <c r="AB155" s="5">
        <v>0</v>
      </c>
      <c r="AC155" s="5">
        <v>94847.41</v>
      </c>
      <c r="AD155" s="5">
        <v>3597.86</v>
      </c>
      <c r="AE155" s="5">
        <v>91249.55</v>
      </c>
      <c r="AF155" s="5">
        <v>3553.46</v>
      </c>
      <c r="AG155" s="5">
        <v>87696.09</v>
      </c>
      <c r="AH155" s="5">
        <v>3597.86</v>
      </c>
      <c r="AI155" s="5">
        <v>84098.23</v>
      </c>
      <c r="AJ155" s="6">
        <f t="shared" si="2"/>
        <v>10749.18</v>
      </c>
    </row>
    <row r="156" spans="1:36" x14ac:dyDescent="0.25">
      <c r="A156" s="4" t="s">
        <v>914</v>
      </c>
      <c r="B156" s="4" t="s">
        <v>38</v>
      </c>
      <c r="C156" s="4" t="s">
        <v>915</v>
      </c>
      <c r="D156" s="4" t="s">
        <v>939</v>
      </c>
      <c r="E156" s="4" t="s">
        <v>229</v>
      </c>
      <c r="F156" s="4" t="s">
        <v>917</v>
      </c>
      <c r="G156" s="4" t="s">
        <v>918</v>
      </c>
      <c r="H156" s="4" t="s">
        <v>44</v>
      </c>
      <c r="I156" s="4" t="s">
        <v>940</v>
      </c>
      <c r="J156" s="4" t="s">
        <v>686</v>
      </c>
      <c r="K156" s="4" t="s">
        <v>47</v>
      </c>
      <c r="L156" s="5">
        <v>0</v>
      </c>
      <c r="M156" s="5">
        <v>0</v>
      </c>
      <c r="N156" s="5">
        <v>0</v>
      </c>
      <c r="O156" s="5">
        <v>0</v>
      </c>
      <c r="P156" s="5">
        <v>51820.5</v>
      </c>
      <c r="Q156" s="5">
        <v>0</v>
      </c>
      <c r="R156" s="5">
        <v>51820.5</v>
      </c>
      <c r="S156" s="5">
        <v>0</v>
      </c>
      <c r="T156" s="5">
        <v>51820.5</v>
      </c>
      <c r="U156" s="5">
        <v>0</v>
      </c>
      <c r="V156" s="5">
        <v>51820.5</v>
      </c>
      <c r="W156" s="5">
        <v>0</v>
      </c>
      <c r="X156" s="5">
        <v>51820.5</v>
      </c>
      <c r="Y156" s="5">
        <v>0</v>
      </c>
      <c r="Z156" s="5">
        <v>51820.5</v>
      </c>
      <c r="AA156" s="5">
        <v>3813.44</v>
      </c>
      <c r="AB156" s="5">
        <v>0</v>
      </c>
      <c r="AC156" s="5">
        <v>51820.5</v>
      </c>
      <c r="AD156" s="5">
        <v>1906.72</v>
      </c>
      <c r="AE156" s="5">
        <v>49913.78</v>
      </c>
      <c r="AF156" s="5">
        <v>1906.72</v>
      </c>
      <c r="AG156" s="5">
        <v>48007.06</v>
      </c>
      <c r="AH156" s="5">
        <v>1906.72</v>
      </c>
      <c r="AI156" s="5">
        <v>46100.34</v>
      </c>
      <c r="AJ156" s="6">
        <f t="shared" si="2"/>
        <v>5720.16</v>
      </c>
    </row>
    <row r="157" spans="1:36" x14ac:dyDescent="0.25">
      <c r="A157" s="4" t="s">
        <v>914</v>
      </c>
      <c r="B157" s="4" t="s">
        <v>38</v>
      </c>
      <c r="C157" s="4" t="s">
        <v>915</v>
      </c>
      <c r="D157" s="4" t="s">
        <v>941</v>
      </c>
      <c r="E157" s="4" t="s">
        <v>229</v>
      </c>
      <c r="F157" s="4" t="s">
        <v>942</v>
      </c>
      <c r="G157" s="4" t="s">
        <v>943</v>
      </c>
      <c r="H157" s="4" t="s">
        <v>44</v>
      </c>
      <c r="I157" s="4" t="s">
        <v>944</v>
      </c>
      <c r="J157" s="4" t="s">
        <v>85</v>
      </c>
      <c r="K157" s="4" t="s">
        <v>47</v>
      </c>
      <c r="L157" s="5">
        <v>0</v>
      </c>
      <c r="M157" s="5">
        <v>0</v>
      </c>
      <c r="N157" s="5">
        <v>0</v>
      </c>
      <c r="O157" s="5">
        <v>0</v>
      </c>
      <c r="P157" s="5">
        <v>0</v>
      </c>
      <c r="Q157" s="5">
        <v>0</v>
      </c>
      <c r="R157" s="5">
        <v>110094</v>
      </c>
      <c r="S157" s="5">
        <v>0</v>
      </c>
      <c r="T157" s="5">
        <v>110094</v>
      </c>
      <c r="U157" s="5">
        <v>1323.41</v>
      </c>
      <c r="V157" s="5">
        <v>108770.59</v>
      </c>
      <c r="W157" s="5">
        <v>0</v>
      </c>
      <c r="X157" s="5">
        <v>108770.59</v>
      </c>
      <c r="Y157" s="5">
        <v>6374.8</v>
      </c>
      <c r="Z157" s="5">
        <v>102395.79</v>
      </c>
      <c r="AA157" s="5">
        <v>14631.91</v>
      </c>
      <c r="AB157" s="5">
        <v>0</v>
      </c>
      <c r="AC157" s="5">
        <v>102395.79</v>
      </c>
      <c r="AD157" s="5">
        <v>3496.07</v>
      </c>
      <c r="AE157" s="5">
        <v>98899.72</v>
      </c>
      <c r="AF157" s="5">
        <v>3437.63</v>
      </c>
      <c r="AG157" s="5">
        <v>95462.09</v>
      </c>
      <c r="AH157" s="5">
        <v>1543.98</v>
      </c>
      <c r="AI157" s="5">
        <v>93918.11</v>
      </c>
      <c r="AJ157" s="6">
        <f t="shared" si="2"/>
        <v>8477.68</v>
      </c>
    </row>
    <row r="158" spans="1:36" x14ac:dyDescent="0.25">
      <c r="A158" s="4" t="s">
        <v>914</v>
      </c>
      <c r="B158" s="4" t="s">
        <v>38</v>
      </c>
      <c r="C158" s="4" t="s">
        <v>915</v>
      </c>
      <c r="D158" s="4" t="s">
        <v>945</v>
      </c>
      <c r="E158" s="4" t="s">
        <v>229</v>
      </c>
      <c r="F158" s="4" t="s">
        <v>942</v>
      </c>
      <c r="G158" s="4" t="s">
        <v>943</v>
      </c>
      <c r="H158" s="4" t="s">
        <v>44</v>
      </c>
      <c r="I158" s="4" t="s">
        <v>946</v>
      </c>
      <c r="J158" s="4" t="s">
        <v>513</v>
      </c>
      <c r="K158" s="4" t="s">
        <v>47</v>
      </c>
      <c r="L158" s="5">
        <v>0</v>
      </c>
      <c r="M158" s="5">
        <v>0</v>
      </c>
      <c r="N158" s="5">
        <v>0</v>
      </c>
      <c r="O158" s="5">
        <v>0</v>
      </c>
      <c r="P158" s="5">
        <v>0</v>
      </c>
      <c r="Q158" s="5">
        <v>0</v>
      </c>
      <c r="R158" s="5">
        <v>165141</v>
      </c>
      <c r="S158" s="5">
        <v>0</v>
      </c>
      <c r="T158" s="5">
        <v>165141</v>
      </c>
      <c r="U158" s="5">
        <v>1341.27</v>
      </c>
      <c r="V158" s="5">
        <v>163799.73000000001</v>
      </c>
      <c r="W158" s="5">
        <v>5438.37</v>
      </c>
      <c r="X158" s="5">
        <v>158361.35999999999</v>
      </c>
      <c r="Y158" s="5">
        <v>5271.84</v>
      </c>
      <c r="Z158" s="5">
        <v>153089.51999999999</v>
      </c>
      <c r="AA158" s="5">
        <v>24964.19</v>
      </c>
      <c r="AB158" s="5">
        <v>5280.81</v>
      </c>
      <c r="AC158" s="5">
        <v>147808.71</v>
      </c>
      <c r="AD158" s="5">
        <v>4068.51</v>
      </c>
      <c r="AE158" s="5">
        <v>143740.20000000001</v>
      </c>
      <c r="AF158" s="5">
        <v>3563.39</v>
      </c>
      <c r="AG158" s="5">
        <v>140176.81</v>
      </c>
      <c r="AH158" s="5">
        <v>3769.05</v>
      </c>
      <c r="AI158" s="5">
        <v>136407.76</v>
      </c>
      <c r="AJ158" s="6">
        <f t="shared" si="2"/>
        <v>16681.759999999998</v>
      </c>
    </row>
    <row r="159" spans="1:36" x14ac:dyDescent="0.25">
      <c r="A159" s="4" t="s">
        <v>914</v>
      </c>
      <c r="B159" s="4" t="s">
        <v>38</v>
      </c>
      <c r="C159" s="4" t="s">
        <v>915</v>
      </c>
      <c r="D159" s="4" t="s">
        <v>947</v>
      </c>
      <c r="E159" s="4" t="s">
        <v>229</v>
      </c>
      <c r="F159" s="4" t="s">
        <v>948</v>
      </c>
      <c r="G159" s="4" t="s">
        <v>949</v>
      </c>
      <c r="H159" s="4" t="s">
        <v>44</v>
      </c>
      <c r="I159" s="4" t="s">
        <v>950</v>
      </c>
      <c r="J159" s="4" t="s">
        <v>457</v>
      </c>
      <c r="K159" s="4" t="s">
        <v>47</v>
      </c>
      <c r="L159" s="5">
        <v>0</v>
      </c>
      <c r="M159" s="5">
        <v>0</v>
      </c>
      <c r="N159" s="5">
        <v>0</v>
      </c>
      <c r="O159" s="5">
        <v>0</v>
      </c>
      <c r="P159" s="5">
        <v>0</v>
      </c>
      <c r="Q159" s="5">
        <v>0</v>
      </c>
      <c r="R159" s="5">
        <v>110094</v>
      </c>
      <c r="S159" s="5">
        <v>0</v>
      </c>
      <c r="T159" s="5">
        <v>110094</v>
      </c>
      <c r="U159" s="5">
        <v>0</v>
      </c>
      <c r="V159" s="5">
        <v>110094</v>
      </c>
      <c r="W159" s="5">
        <v>3669.78</v>
      </c>
      <c r="X159" s="5">
        <v>106424.22</v>
      </c>
      <c r="Y159" s="5">
        <v>5431.16</v>
      </c>
      <c r="Z159" s="5">
        <v>100993.06</v>
      </c>
      <c r="AA159" s="5">
        <v>19996.78</v>
      </c>
      <c r="AB159" s="5">
        <v>3635.28</v>
      </c>
      <c r="AC159" s="5">
        <v>97357.78</v>
      </c>
      <c r="AD159" s="5">
        <v>3646.78</v>
      </c>
      <c r="AE159" s="5">
        <v>93711</v>
      </c>
      <c r="AF159" s="5">
        <v>3613.78</v>
      </c>
      <c r="AG159" s="5">
        <v>90097.22</v>
      </c>
      <c r="AH159" s="5">
        <v>3669.78</v>
      </c>
      <c r="AI159" s="5">
        <v>86427.44</v>
      </c>
      <c r="AJ159" s="6">
        <f t="shared" si="2"/>
        <v>14565.62</v>
      </c>
    </row>
    <row r="160" spans="1:36" x14ac:dyDescent="0.25">
      <c r="A160" s="4" t="s">
        <v>914</v>
      </c>
      <c r="B160" s="4" t="s">
        <v>38</v>
      </c>
      <c r="C160" s="4" t="s">
        <v>915</v>
      </c>
      <c r="D160" s="4" t="s">
        <v>951</v>
      </c>
      <c r="E160" s="4" t="s">
        <v>229</v>
      </c>
      <c r="F160" s="4" t="s">
        <v>952</v>
      </c>
      <c r="G160" s="4" t="s">
        <v>953</v>
      </c>
      <c r="H160" s="4" t="s">
        <v>44</v>
      </c>
      <c r="I160" s="4" t="s">
        <v>954</v>
      </c>
      <c r="J160" s="4" t="s">
        <v>681</v>
      </c>
      <c r="K160" s="4" t="s">
        <v>47</v>
      </c>
      <c r="L160" s="5">
        <v>0</v>
      </c>
      <c r="M160" s="5">
        <v>0</v>
      </c>
      <c r="N160" s="5">
        <v>0</v>
      </c>
      <c r="O160" s="5">
        <v>0</v>
      </c>
      <c r="P160" s="5">
        <v>0</v>
      </c>
      <c r="Q160" s="5">
        <v>0</v>
      </c>
      <c r="R160" s="5">
        <v>0</v>
      </c>
      <c r="S160" s="5">
        <v>0</v>
      </c>
      <c r="T160" s="5">
        <v>110094</v>
      </c>
      <c r="U160" s="5">
        <v>0</v>
      </c>
      <c r="V160" s="5">
        <v>110094</v>
      </c>
      <c r="W160" s="5">
        <v>0</v>
      </c>
      <c r="X160" s="5">
        <v>110094</v>
      </c>
      <c r="Y160" s="5">
        <v>0</v>
      </c>
      <c r="Z160" s="5">
        <v>110094</v>
      </c>
      <c r="AA160" s="5">
        <v>0</v>
      </c>
      <c r="AB160" s="5">
        <v>0</v>
      </c>
      <c r="AC160" s="5">
        <v>110094</v>
      </c>
      <c r="AD160" s="5">
        <v>0</v>
      </c>
      <c r="AE160" s="5">
        <v>110094</v>
      </c>
      <c r="AF160" s="5">
        <v>0</v>
      </c>
      <c r="AG160" s="5">
        <v>110094</v>
      </c>
      <c r="AH160" s="5">
        <v>0</v>
      </c>
      <c r="AI160" s="5">
        <v>110094</v>
      </c>
      <c r="AJ160" s="6">
        <f t="shared" si="2"/>
        <v>0</v>
      </c>
    </row>
    <row r="161" spans="1:36" x14ac:dyDescent="0.25">
      <c r="A161" s="4" t="s">
        <v>914</v>
      </c>
      <c r="B161" s="4" t="s">
        <v>38</v>
      </c>
      <c r="C161" s="4" t="s">
        <v>915</v>
      </c>
      <c r="D161" s="4" t="s">
        <v>955</v>
      </c>
      <c r="E161" s="4" t="s">
        <v>229</v>
      </c>
      <c r="F161" s="4" t="s">
        <v>952</v>
      </c>
      <c r="G161" s="4" t="s">
        <v>953</v>
      </c>
      <c r="H161" s="4" t="s">
        <v>44</v>
      </c>
      <c r="I161" s="4" t="s">
        <v>956</v>
      </c>
      <c r="J161" s="4" t="s">
        <v>144</v>
      </c>
      <c r="K161" s="4" t="s">
        <v>47</v>
      </c>
      <c r="L161" s="5">
        <v>0</v>
      </c>
      <c r="M161" s="5">
        <v>0</v>
      </c>
      <c r="N161" s="5">
        <v>0</v>
      </c>
      <c r="O161" s="5">
        <v>0</v>
      </c>
      <c r="P161" s="5">
        <v>0</v>
      </c>
      <c r="Q161" s="5">
        <v>0</v>
      </c>
      <c r="R161" s="5">
        <v>0</v>
      </c>
      <c r="S161" s="5">
        <v>0</v>
      </c>
      <c r="T161" s="5">
        <v>220188</v>
      </c>
      <c r="U161" s="5">
        <v>0</v>
      </c>
      <c r="V161" s="5">
        <v>220188</v>
      </c>
      <c r="W161" s="5">
        <v>0</v>
      </c>
      <c r="X161" s="5">
        <v>220188</v>
      </c>
      <c r="Y161" s="5">
        <v>0</v>
      </c>
      <c r="Z161" s="5">
        <v>220188</v>
      </c>
      <c r="AA161" s="5">
        <v>17064.599999999999</v>
      </c>
      <c r="AB161" s="5">
        <v>10280.49</v>
      </c>
      <c r="AC161" s="5">
        <v>209907.51</v>
      </c>
      <c r="AD161" s="5">
        <v>6784.11</v>
      </c>
      <c r="AE161" s="5">
        <v>203123.4</v>
      </c>
      <c r="AF161" s="5">
        <v>0</v>
      </c>
      <c r="AG161" s="5">
        <v>203123.4</v>
      </c>
      <c r="AH161" s="5">
        <v>13530.22</v>
      </c>
      <c r="AI161" s="5">
        <v>189593.18</v>
      </c>
      <c r="AJ161" s="6">
        <f t="shared" si="2"/>
        <v>30594.82</v>
      </c>
    </row>
    <row r="162" spans="1:36" x14ac:dyDescent="0.25">
      <c r="A162" s="4" t="s">
        <v>914</v>
      </c>
      <c r="B162" s="4" t="s">
        <v>38</v>
      </c>
      <c r="C162" s="4" t="s">
        <v>915</v>
      </c>
      <c r="D162" s="4" t="s">
        <v>957</v>
      </c>
      <c r="E162" s="4" t="s">
        <v>229</v>
      </c>
      <c r="F162" s="4" t="s">
        <v>952</v>
      </c>
      <c r="G162" s="4" t="s">
        <v>953</v>
      </c>
      <c r="H162" s="4" t="s">
        <v>44</v>
      </c>
      <c r="I162" s="4" t="s">
        <v>958</v>
      </c>
      <c r="J162" s="4" t="s">
        <v>959</v>
      </c>
      <c r="K162" s="4" t="s">
        <v>47</v>
      </c>
      <c r="L162" s="5">
        <v>0</v>
      </c>
      <c r="M162" s="5">
        <v>0</v>
      </c>
      <c r="N162" s="5">
        <v>0</v>
      </c>
      <c r="O162" s="5">
        <v>0</v>
      </c>
      <c r="P162" s="5">
        <v>0</v>
      </c>
      <c r="Q162" s="5">
        <v>0</v>
      </c>
      <c r="R162" s="5">
        <v>0</v>
      </c>
      <c r="S162" s="5">
        <v>0</v>
      </c>
      <c r="T162" s="5">
        <v>55047</v>
      </c>
      <c r="U162" s="5">
        <v>0</v>
      </c>
      <c r="V162" s="5">
        <v>55047</v>
      </c>
      <c r="W162" s="5">
        <v>0</v>
      </c>
      <c r="X162" s="5">
        <v>55047</v>
      </c>
      <c r="Y162" s="5">
        <v>0</v>
      </c>
      <c r="Z162" s="5">
        <v>55047</v>
      </c>
      <c r="AA162" s="5">
        <v>3669.8</v>
      </c>
      <c r="AB162" s="5">
        <v>0</v>
      </c>
      <c r="AC162" s="5">
        <v>55047</v>
      </c>
      <c r="AD162" s="5">
        <v>1834.9</v>
      </c>
      <c r="AE162" s="5">
        <v>53212.1</v>
      </c>
      <c r="AF162" s="5">
        <v>1834.9</v>
      </c>
      <c r="AG162" s="5">
        <v>51377.2</v>
      </c>
      <c r="AH162" s="5">
        <v>3669.8</v>
      </c>
      <c r="AI162" s="5">
        <v>47707.4</v>
      </c>
      <c r="AJ162" s="6">
        <f t="shared" si="2"/>
        <v>7339.6</v>
      </c>
    </row>
    <row r="163" spans="1:36" x14ac:dyDescent="0.25">
      <c r="A163" s="4" t="s">
        <v>914</v>
      </c>
      <c r="B163" s="4" t="s">
        <v>38</v>
      </c>
      <c r="C163" s="4" t="s">
        <v>915</v>
      </c>
      <c r="D163" s="4" t="s">
        <v>960</v>
      </c>
      <c r="E163" s="4" t="s">
        <v>229</v>
      </c>
      <c r="F163" s="4" t="s">
        <v>952</v>
      </c>
      <c r="G163" s="4" t="s">
        <v>953</v>
      </c>
      <c r="H163" s="4" t="s">
        <v>44</v>
      </c>
      <c r="I163" s="4" t="s">
        <v>961</v>
      </c>
      <c r="J163" s="4" t="s">
        <v>962</v>
      </c>
      <c r="K163" s="4" t="s">
        <v>47</v>
      </c>
      <c r="L163" s="5">
        <v>0</v>
      </c>
      <c r="M163" s="5">
        <v>0</v>
      </c>
      <c r="N163" s="5">
        <v>0</v>
      </c>
      <c r="O163" s="5">
        <v>0</v>
      </c>
      <c r="P163" s="5">
        <v>0</v>
      </c>
      <c r="Q163" s="5">
        <v>0</v>
      </c>
      <c r="R163" s="5">
        <v>0</v>
      </c>
      <c r="S163" s="5">
        <v>0</v>
      </c>
      <c r="T163" s="5">
        <v>165141</v>
      </c>
      <c r="U163" s="5">
        <v>0</v>
      </c>
      <c r="V163" s="5">
        <v>165141</v>
      </c>
      <c r="W163" s="5">
        <v>0</v>
      </c>
      <c r="X163" s="5">
        <v>165141</v>
      </c>
      <c r="Y163" s="5">
        <v>0</v>
      </c>
      <c r="Z163" s="5">
        <v>165141</v>
      </c>
      <c r="AA163" s="5">
        <v>16914.11</v>
      </c>
      <c r="AB163" s="5">
        <v>0</v>
      </c>
      <c r="AC163" s="5">
        <v>165141</v>
      </c>
      <c r="AD163" s="5">
        <v>11664.89</v>
      </c>
      <c r="AE163" s="5">
        <v>153476.10999999999</v>
      </c>
      <c r="AF163" s="5">
        <v>5249.22</v>
      </c>
      <c r="AG163" s="5">
        <v>148226.89000000001</v>
      </c>
      <c r="AH163" s="5">
        <v>5460.31</v>
      </c>
      <c r="AI163" s="5">
        <v>142766.57999999999</v>
      </c>
      <c r="AJ163" s="6">
        <f t="shared" si="2"/>
        <v>22374.420000000002</v>
      </c>
    </row>
    <row r="164" spans="1:36" x14ac:dyDescent="0.25">
      <c r="A164" s="4" t="s">
        <v>914</v>
      </c>
      <c r="B164" s="4" t="s">
        <v>38</v>
      </c>
      <c r="C164" s="4" t="s">
        <v>915</v>
      </c>
      <c r="D164" s="4" t="s">
        <v>963</v>
      </c>
      <c r="E164" s="4" t="s">
        <v>229</v>
      </c>
      <c r="F164" s="4" t="s">
        <v>788</v>
      </c>
      <c r="G164" s="4" t="s">
        <v>964</v>
      </c>
      <c r="H164" s="4" t="s">
        <v>44</v>
      </c>
      <c r="I164" s="4" t="s">
        <v>965</v>
      </c>
      <c r="J164" s="4" t="s">
        <v>866</v>
      </c>
      <c r="K164" s="4" t="s">
        <v>47</v>
      </c>
      <c r="L164" s="5">
        <v>0</v>
      </c>
      <c r="M164" s="5">
        <v>0</v>
      </c>
      <c r="N164" s="5">
        <v>0</v>
      </c>
      <c r="O164" s="5">
        <v>0</v>
      </c>
      <c r="P164" s="5">
        <v>0</v>
      </c>
      <c r="Q164" s="5">
        <v>0</v>
      </c>
      <c r="R164" s="5">
        <v>0</v>
      </c>
      <c r="S164" s="5">
        <v>0</v>
      </c>
      <c r="T164" s="5">
        <v>0</v>
      </c>
      <c r="U164" s="5">
        <v>0</v>
      </c>
      <c r="V164" s="5">
        <v>55047</v>
      </c>
      <c r="W164" s="5">
        <v>0</v>
      </c>
      <c r="X164" s="5">
        <v>55047</v>
      </c>
      <c r="Y164" s="5">
        <v>0</v>
      </c>
      <c r="Z164" s="5">
        <v>55047</v>
      </c>
      <c r="AA164" s="5">
        <v>0</v>
      </c>
      <c r="AB164" s="5">
        <v>0</v>
      </c>
      <c r="AC164" s="5">
        <v>55047</v>
      </c>
      <c r="AD164" s="5">
        <v>0</v>
      </c>
      <c r="AE164" s="5">
        <v>55047</v>
      </c>
      <c r="AF164" s="5">
        <v>0</v>
      </c>
      <c r="AG164" s="5">
        <v>55047</v>
      </c>
      <c r="AH164" s="5">
        <v>0</v>
      </c>
      <c r="AI164" s="5">
        <v>55047</v>
      </c>
      <c r="AJ164" s="6">
        <f t="shared" si="2"/>
        <v>0</v>
      </c>
    </row>
    <row r="165" spans="1:36" x14ac:dyDescent="0.25">
      <c r="A165" s="4" t="s">
        <v>966</v>
      </c>
      <c r="B165" s="4" t="s">
        <v>49</v>
      </c>
      <c r="C165" s="4" t="s">
        <v>967</v>
      </c>
      <c r="D165" s="4" t="s">
        <v>968</v>
      </c>
      <c r="E165" s="4" t="s">
        <v>41</v>
      </c>
      <c r="F165" s="4" t="s">
        <v>969</v>
      </c>
      <c r="G165" s="4" t="s">
        <v>970</v>
      </c>
      <c r="H165" s="4" t="s">
        <v>54</v>
      </c>
      <c r="I165" s="4" t="s">
        <v>971</v>
      </c>
      <c r="J165" s="4" t="s">
        <v>72</v>
      </c>
      <c r="K165" s="4" t="s">
        <v>47</v>
      </c>
      <c r="L165" s="5">
        <v>181057.66</v>
      </c>
      <c r="M165" s="5">
        <v>114526.5</v>
      </c>
      <c r="N165" s="5">
        <v>181057.66</v>
      </c>
      <c r="O165" s="5">
        <v>0</v>
      </c>
      <c r="P165" s="5">
        <v>164268.16</v>
      </c>
      <c r="Q165" s="5">
        <v>0</v>
      </c>
      <c r="R165" s="5">
        <v>164268.16</v>
      </c>
      <c r="S165" s="5">
        <v>0</v>
      </c>
      <c r="T165" s="5">
        <v>164268.16</v>
      </c>
      <c r="U165" s="5">
        <v>0</v>
      </c>
      <c r="V165" s="5">
        <v>164268.16</v>
      </c>
      <c r="W165" s="5">
        <v>0</v>
      </c>
      <c r="X165" s="5">
        <v>164268.16</v>
      </c>
      <c r="Y165" s="5">
        <v>0</v>
      </c>
      <c r="Z165" s="5">
        <v>164268.16</v>
      </c>
      <c r="AA165" s="5">
        <v>114526.5</v>
      </c>
      <c r="AB165" s="5">
        <v>0</v>
      </c>
      <c r="AC165" s="5">
        <v>0</v>
      </c>
      <c r="AD165" s="5">
        <v>0</v>
      </c>
      <c r="AE165" s="5">
        <v>0</v>
      </c>
      <c r="AF165" s="5">
        <v>0</v>
      </c>
      <c r="AG165" s="5">
        <v>0</v>
      </c>
      <c r="AH165" s="5">
        <v>0</v>
      </c>
      <c r="AI165" s="5">
        <v>0</v>
      </c>
      <c r="AJ165" s="6">
        <f t="shared" si="2"/>
        <v>0</v>
      </c>
    </row>
    <row r="166" spans="1:36" x14ac:dyDescent="0.25">
      <c r="A166" s="4" t="s">
        <v>972</v>
      </c>
      <c r="B166" s="4" t="s">
        <v>49</v>
      </c>
      <c r="C166" s="4" t="s">
        <v>973</v>
      </c>
      <c r="D166" s="4" t="s">
        <v>974</v>
      </c>
      <c r="E166" s="4" t="s">
        <v>41</v>
      </c>
      <c r="F166" s="4" t="s">
        <v>975</v>
      </c>
      <c r="G166" s="4" t="s">
        <v>976</v>
      </c>
      <c r="H166" s="4" t="s">
        <v>54</v>
      </c>
      <c r="I166" s="4" t="s">
        <v>977</v>
      </c>
      <c r="J166" s="4" t="s">
        <v>152</v>
      </c>
      <c r="K166" s="4" t="s">
        <v>47</v>
      </c>
      <c r="L166" s="5">
        <v>0</v>
      </c>
      <c r="M166" s="5">
        <v>0</v>
      </c>
      <c r="N166" s="5">
        <v>0</v>
      </c>
      <c r="O166" s="5">
        <v>0</v>
      </c>
      <c r="P166" s="5">
        <v>0</v>
      </c>
      <c r="Q166" s="5">
        <v>0</v>
      </c>
      <c r="R166" s="5">
        <v>0</v>
      </c>
      <c r="S166" s="5">
        <v>0</v>
      </c>
      <c r="T166" s="5">
        <v>0</v>
      </c>
      <c r="U166" s="5">
        <v>0</v>
      </c>
      <c r="V166" s="5">
        <v>0</v>
      </c>
      <c r="W166" s="5">
        <v>0</v>
      </c>
      <c r="X166" s="5">
        <v>0</v>
      </c>
      <c r="Y166" s="4"/>
      <c r="Z166" s="5">
        <v>0</v>
      </c>
      <c r="AA166" s="5">
        <v>0</v>
      </c>
      <c r="AB166" s="5">
        <v>0</v>
      </c>
      <c r="AC166" s="5">
        <v>0</v>
      </c>
      <c r="AD166" s="5">
        <v>0</v>
      </c>
      <c r="AE166" s="5">
        <v>0</v>
      </c>
      <c r="AF166" s="5">
        <v>0</v>
      </c>
      <c r="AG166" s="5">
        <v>0</v>
      </c>
      <c r="AH166" s="5">
        <v>0</v>
      </c>
      <c r="AI166" s="5">
        <v>0</v>
      </c>
      <c r="AJ166" s="6">
        <f t="shared" si="2"/>
        <v>0</v>
      </c>
    </row>
    <row r="167" spans="1:36" x14ac:dyDescent="0.25">
      <c r="A167" s="4" t="s">
        <v>978</v>
      </c>
      <c r="B167" s="4" t="s">
        <v>38</v>
      </c>
      <c r="C167" s="4" t="s">
        <v>979</v>
      </c>
      <c r="D167" s="4" t="s">
        <v>980</v>
      </c>
      <c r="E167" s="4" t="s">
        <v>41</v>
      </c>
      <c r="F167" s="4" t="s">
        <v>981</v>
      </c>
      <c r="G167" s="4" t="s">
        <v>982</v>
      </c>
      <c r="H167" s="4" t="s">
        <v>54</v>
      </c>
      <c r="I167" s="4" t="s">
        <v>983</v>
      </c>
      <c r="J167" s="4" t="s">
        <v>56</v>
      </c>
      <c r="K167" s="4" t="s">
        <v>47</v>
      </c>
      <c r="L167" s="5">
        <v>504430.32</v>
      </c>
      <c r="M167" s="5">
        <v>0</v>
      </c>
      <c r="N167" s="5">
        <v>504430.32</v>
      </c>
      <c r="O167" s="5">
        <v>0</v>
      </c>
      <c r="P167" s="5">
        <v>504430.32</v>
      </c>
      <c r="Q167" s="5">
        <v>64474.2</v>
      </c>
      <c r="R167" s="5">
        <v>439956.12</v>
      </c>
      <c r="S167" s="5">
        <v>0</v>
      </c>
      <c r="T167" s="5">
        <v>439956.12</v>
      </c>
      <c r="U167" s="5">
        <v>0</v>
      </c>
      <c r="V167" s="5">
        <v>439956.12</v>
      </c>
      <c r="W167" s="5">
        <v>20200</v>
      </c>
      <c r="X167" s="5">
        <v>419756.12</v>
      </c>
      <c r="Y167" s="5">
        <v>9400</v>
      </c>
      <c r="Z167" s="5">
        <v>410356.12</v>
      </c>
      <c r="AA167" s="5">
        <v>200190.16</v>
      </c>
      <c r="AB167" s="5">
        <v>0</v>
      </c>
      <c r="AC167" s="5">
        <v>410356.12</v>
      </c>
      <c r="AD167" s="5">
        <v>49269.99</v>
      </c>
      <c r="AE167" s="5">
        <v>361086.13</v>
      </c>
      <c r="AF167" s="5">
        <v>56845.97</v>
      </c>
      <c r="AG167" s="5">
        <v>304240.15999999997</v>
      </c>
      <c r="AH167" s="5">
        <v>0</v>
      </c>
      <c r="AI167" s="5">
        <v>304240.15999999997</v>
      </c>
      <c r="AJ167" s="6">
        <f t="shared" si="2"/>
        <v>106115.95999999999</v>
      </c>
    </row>
    <row r="168" spans="1:36" x14ac:dyDescent="0.25">
      <c r="A168" s="4" t="s">
        <v>984</v>
      </c>
      <c r="B168" s="4" t="s">
        <v>38</v>
      </c>
      <c r="C168" s="4" t="s">
        <v>985</v>
      </c>
      <c r="D168" s="4" t="s">
        <v>986</v>
      </c>
      <c r="E168" s="4" t="s">
        <v>41</v>
      </c>
      <c r="F168" s="4" t="s">
        <v>987</v>
      </c>
      <c r="G168" s="4" t="s">
        <v>988</v>
      </c>
      <c r="H168" s="4" t="s">
        <v>44</v>
      </c>
      <c r="I168" s="4" t="s">
        <v>989</v>
      </c>
      <c r="J168" s="4" t="s">
        <v>546</v>
      </c>
      <c r="K168" s="4" t="s">
        <v>47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5">
        <v>0</v>
      </c>
      <c r="R168" s="5">
        <v>0</v>
      </c>
      <c r="S168" s="5">
        <v>0</v>
      </c>
      <c r="T168" s="5">
        <v>0</v>
      </c>
      <c r="U168" s="5">
        <v>0</v>
      </c>
      <c r="V168" s="5">
        <v>617880</v>
      </c>
      <c r="W168" s="5">
        <v>0</v>
      </c>
      <c r="X168" s="5">
        <v>617880</v>
      </c>
      <c r="Y168" s="5">
        <v>9611.42</v>
      </c>
      <c r="Z168" s="5">
        <v>608268.57999999996</v>
      </c>
      <c r="AA168" s="5">
        <v>71399.42</v>
      </c>
      <c r="AB168" s="5">
        <v>20596</v>
      </c>
      <c r="AC168" s="5">
        <v>587672.57999999996</v>
      </c>
      <c r="AD168" s="5">
        <v>20596</v>
      </c>
      <c r="AE168" s="5">
        <v>567076.57999999996</v>
      </c>
      <c r="AF168" s="5">
        <v>20596</v>
      </c>
      <c r="AG168" s="5">
        <v>546480.57999999996</v>
      </c>
      <c r="AH168" s="5">
        <v>20596</v>
      </c>
      <c r="AI168" s="5">
        <v>525884.57999999996</v>
      </c>
      <c r="AJ168" s="6">
        <f t="shared" si="2"/>
        <v>82384</v>
      </c>
    </row>
    <row r="169" spans="1:36" x14ac:dyDescent="0.25">
      <c r="A169" s="4" t="s">
        <v>990</v>
      </c>
      <c r="B169" s="4" t="s">
        <v>38</v>
      </c>
      <c r="C169" s="4" t="s">
        <v>991</v>
      </c>
      <c r="D169" s="4" t="s">
        <v>992</v>
      </c>
      <c r="E169" s="4" t="s">
        <v>41</v>
      </c>
      <c r="F169" s="4" t="s">
        <v>993</v>
      </c>
      <c r="G169" s="4" t="s">
        <v>994</v>
      </c>
      <c r="H169" s="4" t="s">
        <v>44</v>
      </c>
      <c r="I169" s="4" t="s">
        <v>995</v>
      </c>
      <c r="J169" s="4" t="s">
        <v>56</v>
      </c>
      <c r="K169" s="4" t="s">
        <v>996</v>
      </c>
      <c r="L169" s="5">
        <v>9511061.4800000004</v>
      </c>
      <c r="M169" s="5">
        <v>1105264.17</v>
      </c>
      <c r="N169" s="5">
        <v>9511061.4800000004</v>
      </c>
      <c r="O169" s="5">
        <v>143693.07</v>
      </c>
      <c r="P169" s="5">
        <v>9411648.8000000007</v>
      </c>
      <c r="Q169" s="5">
        <v>243105.75</v>
      </c>
      <c r="R169" s="5">
        <v>9168543.0500000007</v>
      </c>
      <c r="S169" s="5">
        <v>143693.1</v>
      </c>
      <c r="T169" s="5">
        <v>9024849.9499999993</v>
      </c>
      <c r="U169" s="5">
        <v>158062.38</v>
      </c>
      <c r="V169" s="5">
        <v>8866787.5700000003</v>
      </c>
      <c r="W169" s="5">
        <v>158062.38</v>
      </c>
      <c r="X169" s="5">
        <v>8708725.1899999995</v>
      </c>
      <c r="Y169" s="5">
        <v>171519.91</v>
      </c>
      <c r="Z169" s="5">
        <v>8537205.2799999993</v>
      </c>
      <c r="AA169" s="5">
        <v>2781171.42</v>
      </c>
      <c r="AB169" s="5">
        <v>171519.91</v>
      </c>
      <c r="AC169" s="5">
        <v>8365685.3700000001</v>
      </c>
      <c r="AD169" s="5">
        <v>314730.84000000003</v>
      </c>
      <c r="AE169" s="5">
        <v>23555309.800000001</v>
      </c>
      <c r="AF169" s="5">
        <v>171519.91</v>
      </c>
      <c r="AG169" s="5">
        <v>23383789.890000001</v>
      </c>
      <c r="AH169" s="5">
        <v>171519.91</v>
      </c>
      <c r="AI169" s="5">
        <v>23212269.98</v>
      </c>
      <c r="AJ169" s="6">
        <f t="shared" si="2"/>
        <v>829290.57000000007</v>
      </c>
    </row>
    <row r="170" spans="1:36" x14ac:dyDescent="0.25">
      <c r="A170" s="4" t="s">
        <v>997</v>
      </c>
      <c r="B170" s="4" t="s">
        <v>38</v>
      </c>
      <c r="C170" s="4" t="s">
        <v>998</v>
      </c>
      <c r="D170" s="4" t="s">
        <v>999</v>
      </c>
      <c r="E170" s="4" t="s">
        <v>41</v>
      </c>
      <c r="F170" s="4" t="s">
        <v>1000</v>
      </c>
      <c r="G170" s="4" t="s">
        <v>1001</v>
      </c>
      <c r="H170" s="4" t="s">
        <v>44</v>
      </c>
      <c r="I170" s="4" t="s">
        <v>1002</v>
      </c>
      <c r="J170" s="4" t="s">
        <v>56</v>
      </c>
      <c r="K170" s="4" t="s">
        <v>1003</v>
      </c>
      <c r="L170" s="5">
        <v>514256</v>
      </c>
      <c r="M170" s="5">
        <v>22033</v>
      </c>
      <c r="N170" s="5">
        <v>514256</v>
      </c>
      <c r="O170" s="5">
        <v>13944</v>
      </c>
      <c r="P170" s="5">
        <v>500312</v>
      </c>
      <c r="Q170" s="5">
        <v>0</v>
      </c>
      <c r="R170" s="5">
        <v>500312</v>
      </c>
      <c r="S170" s="5">
        <v>47917</v>
      </c>
      <c r="T170" s="5">
        <v>452395</v>
      </c>
      <c r="U170" s="5">
        <v>0</v>
      </c>
      <c r="V170" s="5">
        <v>452395</v>
      </c>
      <c r="W170" s="5">
        <v>0</v>
      </c>
      <c r="X170" s="5">
        <v>452395</v>
      </c>
      <c r="Y170" s="5">
        <v>40237</v>
      </c>
      <c r="Z170" s="5">
        <v>412158</v>
      </c>
      <c r="AA170" s="5">
        <v>144376</v>
      </c>
      <c r="AB170" s="5">
        <v>0</v>
      </c>
      <c r="AC170" s="5">
        <v>412158</v>
      </c>
      <c r="AD170" s="5">
        <v>20245</v>
      </c>
      <c r="AE170" s="5">
        <v>391913</v>
      </c>
      <c r="AF170" s="5">
        <v>0</v>
      </c>
      <c r="AG170" s="5">
        <v>391913</v>
      </c>
      <c r="AH170" s="5">
        <v>0</v>
      </c>
      <c r="AI170" s="5">
        <v>391913</v>
      </c>
      <c r="AJ170" s="6">
        <f t="shared" si="2"/>
        <v>20245</v>
      </c>
    </row>
    <row r="171" spans="1:36" x14ac:dyDescent="0.25">
      <c r="A171" s="4" t="s">
        <v>1004</v>
      </c>
      <c r="B171" s="4" t="s">
        <v>38</v>
      </c>
      <c r="C171" s="4" t="s">
        <v>1005</v>
      </c>
      <c r="D171" s="4" t="s">
        <v>1006</v>
      </c>
      <c r="E171" s="4" t="s">
        <v>41</v>
      </c>
      <c r="F171" s="4" t="s">
        <v>1007</v>
      </c>
      <c r="G171" s="4" t="s">
        <v>1008</v>
      </c>
      <c r="H171" s="4" t="s">
        <v>44</v>
      </c>
      <c r="I171" s="4" t="s">
        <v>1009</v>
      </c>
      <c r="J171" s="4" t="s">
        <v>1010</v>
      </c>
      <c r="K171" s="4" t="s">
        <v>47</v>
      </c>
      <c r="L171" s="5">
        <v>0</v>
      </c>
      <c r="M171" s="5">
        <v>0</v>
      </c>
      <c r="N171" s="5">
        <v>0</v>
      </c>
      <c r="O171" s="5">
        <v>0</v>
      </c>
      <c r="P171" s="5">
        <v>0</v>
      </c>
      <c r="Q171" s="5">
        <v>0</v>
      </c>
      <c r="R171" s="5">
        <v>0</v>
      </c>
      <c r="S171" s="5">
        <v>0</v>
      </c>
      <c r="T171" s="5">
        <v>684802.5</v>
      </c>
      <c r="U171" s="5">
        <v>0</v>
      </c>
      <c r="V171" s="5">
        <v>684802.5</v>
      </c>
      <c r="W171" s="5">
        <v>0</v>
      </c>
      <c r="X171" s="5">
        <v>684802.5</v>
      </c>
      <c r="Y171" s="5">
        <v>0</v>
      </c>
      <c r="Z171" s="5">
        <v>684802.5</v>
      </c>
      <c r="AA171" s="5">
        <v>0</v>
      </c>
      <c r="AB171" s="5">
        <v>0</v>
      </c>
      <c r="AC171" s="5">
        <v>684802.5</v>
      </c>
      <c r="AD171" s="5">
        <v>0</v>
      </c>
      <c r="AE171" s="5">
        <v>684802.5</v>
      </c>
      <c r="AF171" s="5">
        <v>0</v>
      </c>
      <c r="AG171" s="5">
        <v>684802.5</v>
      </c>
      <c r="AH171" s="5">
        <v>0</v>
      </c>
      <c r="AI171" s="5">
        <v>684802.5</v>
      </c>
      <c r="AJ171" s="6">
        <f t="shared" si="2"/>
        <v>0</v>
      </c>
    </row>
    <row r="172" spans="1:36" x14ac:dyDescent="0.25">
      <c r="A172" s="4" t="s">
        <v>1004</v>
      </c>
      <c r="B172" s="4" t="s">
        <v>38</v>
      </c>
      <c r="C172" s="4" t="s">
        <v>1005</v>
      </c>
      <c r="D172" s="4" t="s">
        <v>1011</v>
      </c>
      <c r="E172" s="4" t="s">
        <v>41</v>
      </c>
      <c r="F172" s="4" t="s">
        <v>1007</v>
      </c>
      <c r="G172" s="4" t="s">
        <v>1008</v>
      </c>
      <c r="H172" s="4" t="s">
        <v>44</v>
      </c>
      <c r="I172" s="4" t="s">
        <v>1012</v>
      </c>
      <c r="J172" s="4" t="s">
        <v>1013</v>
      </c>
      <c r="K172" s="4" t="s">
        <v>47</v>
      </c>
      <c r="L172" s="5">
        <v>0</v>
      </c>
      <c r="M172" s="5">
        <v>0</v>
      </c>
      <c r="N172" s="5">
        <v>0</v>
      </c>
      <c r="O172" s="5">
        <v>0</v>
      </c>
      <c r="P172" s="5">
        <v>0</v>
      </c>
      <c r="Q172" s="5">
        <v>0</v>
      </c>
      <c r="R172" s="5">
        <v>0</v>
      </c>
      <c r="S172" s="5">
        <v>0</v>
      </c>
      <c r="T172" s="5">
        <v>1128169</v>
      </c>
      <c r="U172" s="5">
        <v>0</v>
      </c>
      <c r="V172" s="5">
        <v>1128169</v>
      </c>
      <c r="W172" s="5">
        <v>0</v>
      </c>
      <c r="X172" s="5">
        <v>1128169</v>
      </c>
      <c r="Y172" s="5">
        <v>0</v>
      </c>
      <c r="Z172" s="5">
        <v>1128169</v>
      </c>
      <c r="AA172" s="5">
        <v>0</v>
      </c>
      <c r="AB172" s="5">
        <v>0</v>
      </c>
      <c r="AC172" s="5">
        <v>1128169</v>
      </c>
      <c r="AD172" s="5">
        <v>0</v>
      </c>
      <c r="AE172" s="5">
        <v>1128169</v>
      </c>
      <c r="AF172" s="5">
        <v>0</v>
      </c>
      <c r="AG172" s="5">
        <v>1128169</v>
      </c>
      <c r="AH172" s="5">
        <v>0</v>
      </c>
      <c r="AI172" s="5">
        <v>1128169</v>
      </c>
      <c r="AJ172" s="6">
        <f t="shared" si="2"/>
        <v>0</v>
      </c>
    </row>
    <row r="173" spans="1:36" x14ac:dyDescent="0.25">
      <c r="A173" s="4" t="s">
        <v>1004</v>
      </c>
      <c r="B173" s="4" t="s">
        <v>38</v>
      </c>
      <c r="C173" s="4" t="s">
        <v>1005</v>
      </c>
      <c r="D173" s="4" t="s">
        <v>1014</v>
      </c>
      <c r="E173" s="4" t="s">
        <v>41</v>
      </c>
      <c r="F173" s="4" t="s">
        <v>1015</v>
      </c>
      <c r="G173" s="4" t="s">
        <v>1016</v>
      </c>
      <c r="H173" s="4" t="s">
        <v>44</v>
      </c>
      <c r="I173" s="4" t="s">
        <v>1017</v>
      </c>
      <c r="J173" s="4" t="s">
        <v>1018</v>
      </c>
      <c r="K173" s="4" t="s">
        <v>47</v>
      </c>
      <c r="L173" s="5">
        <v>0</v>
      </c>
      <c r="M173" s="5">
        <v>0</v>
      </c>
      <c r="N173" s="5">
        <v>0</v>
      </c>
      <c r="O173" s="5">
        <v>0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5">
        <v>0</v>
      </c>
      <c r="V173" s="5">
        <v>1007791</v>
      </c>
      <c r="W173" s="5">
        <v>0</v>
      </c>
      <c r="X173" s="5">
        <v>1007791</v>
      </c>
      <c r="Y173" s="5">
        <v>0</v>
      </c>
      <c r="Z173" s="5">
        <v>1007791</v>
      </c>
      <c r="AA173" s="5">
        <v>24544.63</v>
      </c>
      <c r="AB173" s="5">
        <v>0</v>
      </c>
      <c r="AC173" s="5">
        <v>1007791</v>
      </c>
      <c r="AD173" s="5">
        <v>0</v>
      </c>
      <c r="AE173" s="5">
        <v>1007791</v>
      </c>
      <c r="AF173" s="5">
        <v>24544.63</v>
      </c>
      <c r="AG173" s="5">
        <v>983246.37</v>
      </c>
      <c r="AH173" s="5">
        <v>6548.63</v>
      </c>
      <c r="AI173" s="5">
        <v>976697.74</v>
      </c>
      <c r="AJ173" s="6">
        <f t="shared" si="2"/>
        <v>31093.260000000002</v>
      </c>
    </row>
    <row r="174" spans="1:36" x14ac:dyDescent="0.25">
      <c r="A174" s="4" t="s">
        <v>1004</v>
      </c>
      <c r="B174" s="4" t="s">
        <v>38</v>
      </c>
      <c r="C174" s="4" t="s">
        <v>1005</v>
      </c>
      <c r="D174" s="4" t="s">
        <v>1019</v>
      </c>
      <c r="E174" s="4" t="s">
        <v>41</v>
      </c>
      <c r="F174" s="4" t="s">
        <v>1015</v>
      </c>
      <c r="G174" s="4" t="s">
        <v>1016</v>
      </c>
      <c r="H174" s="4" t="s">
        <v>44</v>
      </c>
      <c r="I174" s="4" t="s">
        <v>1020</v>
      </c>
      <c r="J174" s="4" t="s">
        <v>1021</v>
      </c>
      <c r="K174" s="4" t="s">
        <v>47</v>
      </c>
      <c r="L174" s="5">
        <v>0</v>
      </c>
      <c r="M174" s="5">
        <v>0</v>
      </c>
      <c r="N174" s="5">
        <v>0</v>
      </c>
      <c r="O174" s="5">
        <v>0</v>
      </c>
      <c r="P174" s="5">
        <v>0</v>
      </c>
      <c r="Q174" s="5">
        <v>0</v>
      </c>
      <c r="R174" s="5">
        <v>0</v>
      </c>
      <c r="S174" s="5">
        <v>0</v>
      </c>
      <c r="T174" s="5">
        <v>0</v>
      </c>
      <c r="U174" s="5">
        <v>0</v>
      </c>
      <c r="V174" s="5">
        <v>1742485</v>
      </c>
      <c r="W174" s="5">
        <v>0</v>
      </c>
      <c r="X174" s="5">
        <v>1742485</v>
      </c>
      <c r="Y174" s="5">
        <v>0</v>
      </c>
      <c r="Z174" s="5">
        <v>1742485</v>
      </c>
      <c r="AA174" s="5">
        <v>0</v>
      </c>
      <c r="AB174" s="5">
        <v>0</v>
      </c>
      <c r="AC174" s="5">
        <v>1742485</v>
      </c>
      <c r="AD174" s="5">
        <v>0</v>
      </c>
      <c r="AE174" s="5">
        <v>1742485</v>
      </c>
      <c r="AF174" s="5">
        <v>0</v>
      </c>
      <c r="AG174" s="5">
        <v>1742485</v>
      </c>
      <c r="AH174" s="5">
        <v>0</v>
      </c>
      <c r="AI174" s="5">
        <v>1742485</v>
      </c>
      <c r="AJ174" s="6">
        <f t="shared" si="2"/>
        <v>0</v>
      </c>
    </row>
    <row r="175" spans="1:36" x14ac:dyDescent="0.25">
      <c r="A175" s="4" t="s">
        <v>1004</v>
      </c>
      <c r="B175" s="4" t="s">
        <v>38</v>
      </c>
      <c r="C175" s="4" t="s">
        <v>1005</v>
      </c>
      <c r="D175" s="4" t="s">
        <v>1022</v>
      </c>
      <c r="E175" s="4" t="s">
        <v>41</v>
      </c>
      <c r="F175" s="4" t="s">
        <v>1015</v>
      </c>
      <c r="G175" s="4" t="s">
        <v>1016</v>
      </c>
      <c r="H175" s="4" t="s">
        <v>44</v>
      </c>
      <c r="I175" s="4" t="s">
        <v>1023</v>
      </c>
      <c r="J175" s="4" t="s">
        <v>1024</v>
      </c>
      <c r="K175" s="4" t="s">
        <v>47</v>
      </c>
      <c r="L175" s="5">
        <v>0</v>
      </c>
      <c r="M175" s="5">
        <v>0</v>
      </c>
      <c r="N175" s="5">
        <v>0</v>
      </c>
      <c r="O175" s="5">
        <v>0</v>
      </c>
      <c r="P175" s="5">
        <v>0</v>
      </c>
      <c r="Q175" s="5">
        <v>0</v>
      </c>
      <c r="R175" s="5">
        <v>0</v>
      </c>
      <c r="S175" s="5">
        <v>0</v>
      </c>
      <c r="T175" s="5">
        <v>0</v>
      </c>
      <c r="U175" s="5">
        <v>0</v>
      </c>
      <c r="V175" s="5">
        <v>2633052</v>
      </c>
      <c r="W175" s="5">
        <v>0</v>
      </c>
      <c r="X175" s="5">
        <v>2633052</v>
      </c>
      <c r="Y175" s="5">
        <v>0</v>
      </c>
      <c r="Z175" s="5">
        <v>2633052</v>
      </c>
      <c r="AA175" s="5">
        <v>0</v>
      </c>
      <c r="AB175" s="5">
        <v>0</v>
      </c>
      <c r="AC175" s="5">
        <v>2633052</v>
      </c>
      <c r="AD175" s="5">
        <v>0</v>
      </c>
      <c r="AE175" s="5">
        <v>2633052</v>
      </c>
      <c r="AF175" s="5">
        <v>0</v>
      </c>
      <c r="AG175" s="5">
        <v>2633052</v>
      </c>
      <c r="AH175" s="5">
        <v>0</v>
      </c>
      <c r="AI175" s="5">
        <v>2633052</v>
      </c>
      <c r="AJ175" s="6">
        <f t="shared" si="2"/>
        <v>0</v>
      </c>
    </row>
    <row r="176" spans="1:36" x14ac:dyDescent="0.25">
      <c r="A176" s="4" t="s">
        <v>1025</v>
      </c>
      <c r="B176" s="4" t="s">
        <v>38</v>
      </c>
      <c r="C176" s="4" t="s">
        <v>1026</v>
      </c>
      <c r="D176" s="4" t="s">
        <v>1027</v>
      </c>
      <c r="E176" s="4" t="s">
        <v>68</v>
      </c>
      <c r="F176" s="4" t="s">
        <v>1028</v>
      </c>
      <c r="G176" s="4" t="s">
        <v>1029</v>
      </c>
      <c r="H176" s="4" t="s">
        <v>54</v>
      </c>
      <c r="I176" s="4" t="s">
        <v>1030</v>
      </c>
      <c r="J176" s="4" t="s">
        <v>448</v>
      </c>
      <c r="K176" s="4" t="s">
        <v>1031</v>
      </c>
      <c r="L176" s="5">
        <v>1026376.06</v>
      </c>
      <c r="M176" s="5">
        <v>162086.68</v>
      </c>
      <c r="N176" s="5">
        <v>1026376.06</v>
      </c>
      <c r="O176" s="5">
        <v>16860.650000000001</v>
      </c>
      <c r="P176" s="5">
        <v>1009515.41</v>
      </c>
      <c r="Q176" s="5">
        <v>17555.36</v>
      </c>
      <c r="R176" s="5">
        <v>991960.05</v>
      </c>
      <c r="S176" s="5">
        <v>17013.71</v>
      </c>
      <c r="T176" s="5">
        <v>974946.34</v>
      </c>
      <c r="U176" s="5">
        <v>17222.25</v>
      </c>
      <c r="V176" s="5">
        <v>957724.09</v>
      </c>
      <c r="W176" s="5">
        <v>0</v>
      </c>
      <c r="X176" s="5">
        <v>957724.09</v>
      </c>
      <c r="Y176" s="5">
        <v>38065.760000000002</v>
      </c>
      <c r="Z176" s="5">
        <v>919658.33</v>
      </c>
      <c r="AA176" s="5">
        <v>329167.46000000002</v>
      </c>
      <c r="AB176" s="5">
        <v>26382.17</v>
      </c>
      <c r="AC176" s="5">
        <v>893276.16000000003</v>
      </c>
      <c r="AD176" s="5">
        <v>16376.6</v>
      </c>
      <c r="AE176" s="5">
        <v>876899.56</v>
      </c>
      <c r="AF176" s="5">
        <v>17604.28</v>
      </c>
      <c r="AG176" s="5">
        <v>859295.28</v>
      </c>
      <c r="AH176" s="5">
        <v>19474.36</v>
      </c>
      <c r="AI176" s="5">
        <v>839820.92</v>
      </c>
      <c r="AJ176" s="6">
        <f t="shared" si="2"/>
        <v>79837.41</v>
      </c>
    </row>
    <row r="177" spans="1:36" x14ac:dyDescent="0.25">
      <c r="A177" s="4" t="s">
        <v>1032</v>
      </c>
      <c r="B177" s="4" t="s">
        <v>49</v>
      </c>
      <c r="C177" s="4" t="s">
        <v>1033</v>
      </c>
      <c r="D177" s="4" t="s">
        <v>1034</v>
      </c>
      <c r="E177" s="4" t="s">
        <v>41</v>
      </c>
      <c r="F177" s="4" t="s">
        <v>1035</v>
      </c>
      <c r="G177" s="4" t="s">
        <v>1036</v>
      </c>
      <c r="H177" s="4" t="s">
        <v>1037</v>
      </c>
      <c r="I177" s="4" t="s">
        <v>1038</v>
      </c>
      <c r="J177" s="4" t="s">
        <v>56</v>
      </c>
      <c r="K177" s="4" t="s">
        <v>1039</v>
      </c>
      <c r="L177" s="5">
        <v>75645.399999999994</v>
      </c>
      <c r="M177" s="5">
        <v>90452.96</v>
      </c>
      <c r="N177" s="5">
        <v>75645.399999999994</v>
      </c>
      <c r="O177" s="5">
        <v>12645.31</v>
      </c>
      <c r="P177" s="5">
        <v>63000.09</v>
      </c>
      <c r="Q177" s="5">
        <v>12015</v>
      </c>
      <c r="R177" s="5">
        <v>50985.09</v>
      </c>
      <c r="S177" s="5">
        <v>12425</v>
      </c>
      <c r="T177" s="5">
        <v>38560.089999999997</v>
      </c>
      <c r="U177" s="5">
        <v>14597.4</v>
      </c>
      <c r="V177" s="5">
        <v>23962.69</v>
      </c>
      <c r="W177" s="5">
        <v>18167.29</v>
      </c>
      <c r="X177" s="5">
        <v>5795.4</v>
      </c>
      <c r="Y177" s="5">
        <v>12163.25</v>
      </c>
      <c r="Z177" s="5">
        <v>-6367.85</v>
      </c>
      <c r="AA177" s="5">
        <v>172466.21</v>
      </c>
      <c r="AB177" s="5">
        <v>0</v>
      </c>
      <c r="AC177" s="5">
        <v>0</v>
      </c>
      <c r="AD177" s="5">
        <v>0</v>
      </c>
      <c r="AE177" s="5">
        <v>0</v>
      </c>
      <c r="AF177" s="5">
        <v>0</v>
      </c>
      <c r="AG177" s="5">
        <v>0</v>
      </c>
      <c r="AH177" s="5">
        <v>0</v>
      </c>
      <c r="AI177" s="5">
        <v>0</v>
      </c>
      <c r="AJ177" s="6">
        <f t="shared" si="2"/>
        <v>0</v>
      </c>
    </row>
    <row r="178" spans="1:36" x14ac:dyDescent="0.25">
      <c r="A178" s="4" t="s">
        <v>1040</v>
      </c>
      <c r="B178" s="4" t="s">
        <v>38</v>
      </c>
      <c r="C178" s="4" t="s">
        <v>1041</v>
      </c>
      <c r="D178" s="4" t="s">
        <v>1042</v>
      </c>
      <c r="E178" s="4" t="s">
        <v>68</v>
      </c>
      <c r="F178" s="4" t="s">
        <v>1043</v>
      </c>
      <c r="G178" s="4" t="s">
        <v>1044</v>
      </c>
      <c r="H178" s="4" t="s">
        <v>44</v>
      </c>
      <c r="I178" s="4" t="s">
        <v>1045</v>
      </c>
      <c r="J178" s="4" t="s">
        <v>959</v>
      </c>
      <c r="K178" s="4" t="s">
        <v>1046</v>
      </c>
      <c r="L178" s="5">
        <v>77971.75</v>
      </c>
      <c r="M178" s="5">
        <v>25152.18</v>
      </c>
      <c r="N178" s="5">
        <v>77971.75</v>
      </c>
      <c r="O178" s="5">
        <v>0</v>
      </c>
      <c r="P178" s="5">
        <v>77971.75</v>
      </c>
      <c r="Q178" s="5">
        <v>0</v>
      </c>
      <c r="R178" s="5">
        <v>77971.75</v>
      </c>
      <c r="S178" s="5">
        <v>12304.31</v>
      </c>
      <c r="T178" s="5">
        <v>65667.44</v>
      </c>
      <c r="U178" s="5">
        <v>4056.14</v>
      </c>
      <c r="V178" s="5">
        <v>61611.3</v>
      </c>
      <c r="W178" s="5">
        <v>4056.14</v>
      </c>
      <c r="X178" s="5">
        <v>57555.16</v>
      </c>
      <c r="Y178" s="5">
        <v>4056.14</v>
      </c>
      <c r="Z178" s="5">
        <v>53499.02</v>
      </c>
      <c r="AA178" s="5">
        <v>61793.33</v>
      </c>
      <c r="AB178" s="5">
        <v>4056.14</v>
      </c>
      <c r="AC178" s="5">
        <v>49442.879999999997</v>
      </c>
      <c r="AD178" s="5">
        <v>4056.14</v>
      </c>
      <c r="AE178" s="5">
        <v>45386.74</v>
      </c>
      <c r="AF178" s="5">
        <v>4056.14</v>
      </c>
      <c r="AG178" s="5">
        <v>41330.6</v>
      </c>
      <c r="AH178" s="5">
        <v>4056.14</v>
      </c>
      <c r="AI178" s="5">
        <v>37274.46</v>
      </c>
      <c r="AJ178" s="6">
        <f t="shared" si="2"/>
        <v>16224.56</v>
      </c>
    </row>
    <row r="179" spans="1:36" x14ac:dyDescent="0.25">
      <c r="A179" s="4" t="s">
        <v>1047</v>
      </c>
      <c r="B179" s="4" t="s">
        <v>49</v>
      </c>
      <c r="C179" s="4" t="s">
        <v>967</v>
      </c>
      <c r="D179" s="4" t="s">
        <v>1048</v>
      </c>
      <c r="E179" s="4" t="s">
        <v>68</v>
      </c>
      <c r="F179" s="4" t="s">
        <v>1049</v>
      </c>
      <c r="G179" s="4" t="s">
        <v>1050</v>
      </c>
      <c r="H179" s="4" t="s">
        <v>1037</v>
      </c>
      <c r="I179" s="4" t="s">
        <v>1051</v>
      </c>
      <c r="J179" s="4" t="s">
        <v>1052</v>
      </c>
      <c r="K179" s="4" t="s">
        <v>47</v>
      </c>
      <c r="L179" s="5">
        <v>0</v>
      </c>
      <c r="M179" s="5">
        <v>0</v>
      </c>
      <c r="N179" s="5">
        <v>0</v>
      </c>
      <c r="O179" s="5">
        <v>0</v>
      </c>
      <c r="P179" s="5">
        <v>0</v>
      </c>
      <c r="Q179" s="5">
        <v>0</v>
      </c>
      <c r="R179" s="5">
        <v>0</v>
      </c>
      <c r="S179" s="5">
        <v>0</v>
      </c>
      <c r="T179" s="5">
        <v>0</v>
      </c>
      <c r="U179" s="5">
        <v>0</v>
      </c>
      <c r="V179" s="5">
        <v>0</v>
      </c>
      <c r="W179" s="5">
        <v>0</v>
      </c>
      <c r="X179" s="5">
        <v>0</v>
      </c>
      <c r="Y179" s="4"/>
      <c r="Z179" s="5">
        <v>0</v>
      </c>
      <c r="AA179" s="5">
        <v>0</v>
      </c>
      <c r="AB179" s="5">
        <v>0</v>
      </c>
      <c r="AC179" s="5">
        <v>0</v>
      </c>
      <c r="AD179" s="5">
        <v>0</v>
      </c>
      <c r="AE179" s="5">
        <v>0</v>
      </c>
      <c r="AF179" s="5">
        <v>0</v>
      </c>
      <c r="AG179" s="5">
        <v>0</v>
      </c>
      <c r="AH179" s="5">
        <v>0</v>
      </c>
      <c r="AI179" s="5">
        <v>0</v>
      </c>
      <c r="AJ179" s="6">
        <f t="shared" si="2"/>
        <v>0</v>
      </c>
    </row>
    <row r="180" spans="1:36" x14ac:dyDescent="0.25">
      <c r="A180" s="4" t="s">
        <v>1053</v>
      </c>
      <c r="B180" s="4" t="s">
        <v>49</v>
      </c>
      <c r="C180" s="4" t="s">
        <v>1054</v>
      </c>
      <c r="D180" s="4" t="s">
        <v>1055</v>
      </c>
      <c r="E180" s="4" t="s">
        <v>68</v>
      </c>
      <c r="F180" s="4" t="s">
        <v>1056</v>
      </c>
      <c r="G180" s="4" t="s">
        <v>1057</v>
      </c>
      <c r="H180" s="4" t="s">
        <v>1037</v>
      </c>
      <c r="I180" s="4" t="s">
        <v>1058</v>
      </c>
      <c r="J180" s="4" t="s">
        <v>1052</v>
      </c>
      <c r="K180" s="4" t="s">
        <v>1059</v>
      </c>
      <c r="L180" s="5">
        <v>0</v>
      </c>
      <c r="M180" s="5">
        <v>21494.04</v>
      </c>
      <c r="N180" s="5">
        <v>0</v>
      </c>
      <c r="O180" s="5">
        <v>0</v>
      </c>
      <c r="P180" s="5">
        <v>0</v>
      </c>
      <c r="Q180" s="5">
        <v>0</v>
      </c>
      <c r="R180" s="5">
        <v>0</v>
      </c>
      <c r="S180" s="5">
        <v>0</v>
      </c>
      <c r="T180" s="5">
        <v>0</v>
      </c>
      <c r="U180" s="5">
        <v>0</v>
      </c>
      <c r="V180" s="5">
        <v>0</v>
      </c>
      <c r="W180" s="5">
        <v>0</v>
      </c>
      <c r="X180" s="5">
        <v>0</v>
      </c>
      <c r="Y180" s="4"/>
      <c r="Z180" s="5">
        <v>0</v>
      </c>
      <c r="AA180" s="5">
        <v>21494.04</v>
      </c>
      <c r="AB180" s="5">
        <v>0</v>
      </c>
      <c r="AC180" s="5">
        <v>0</v>
      </c>
      <c r="AD180" s="5">
        <v>0</v>
      </c>
      <c r="AE180" s="5">
        <v>0</v>
      </c>
      <c r="AF180" s="5">
        <v>0</v>
      </c>
      <c r="AG180" s="5">
        <v>0</v>
      </c>
      <c r="AH180" s="5">
        <v>0</v>
      </c>
      <c r="AI180" s="5">
        <v>0</v>
      </c>
      <c r="AJ180" s="6">
        <f t="shared" si="2"/>
        <v>0</v>
      </c>
    </row>
    <row r="181" spans="1:36" x14ac:dyDescent="0.25">
      <c r="A181" s="4" t="s">
        <v>1053</v>
      </c>
      <c r="B181" s="4" t="s">
        <v>38</v>
      </c>
      <c r="C181" s="4" t="s">
        <v>1054</v>
      </c>
      <c r="D181" s="4" t="s">
        <v>1060</v>
      </c>
      <c r="E181" s="4" t="s">
        <v>68</v>
      </c>
      <c r="F181" s="4" t="s">
        <v>725</v>
      </c>
      <c r="G181" s="4" t="s">
        <v>1061</v>
      </c>
      <c r="H181" s="4" t="s">
        <v>44</v>
      </c>
      <c r="I181" s="4" t="s">
        <v>1062</v>
      </c>
      <c r="J181" s="4" t="s">
        <v>326</v>
      </c>
      <c r="K181" s="4" t="s">
        <v>1063</v>
      </c>
      <c r="L181" s="5">
        <v>132075.25</v>
      </c>
      <c r="M181" s="5">
        <v>34498.54</v>
      </c>
      <c r="N181" s="5">
        <v>132075.25</v>
      </c>
      <c r="O181" s="5">
        <v>5283.01</v>
      </c>
      <c r="P181" s="5">
        <v>126792.24</v>
      </c>
      <c r="Q181" s="5">
        <v>0</v>
      </c>
      <c r="R181" s="5">
        <v>126792.24</v>
      </c>
      <c r="S181" s="5">
        <v>5283.01</v>
      </c>
      <c r="T181" s="5">
        <v>121509.23</v>
      </c>
      <c r="U181" s="5">
        <v>5283.01</v>
      </c>
      <c r="V181" s="5">
        <v>116226.22</v>
      </c>
      <c r="W181" s="5">
        <v>5283.01</v>
      </c>
      <c r="X181" s="5">
        <v>110943.21</v>
      </c>
      <c r="Y181" s="5">
        <v>15849.03</v>
      </c>
      <c r="Z181" s="5">
        <v>95094.18</v>
      </c>
      <c r="AA181" s="5">
        <v>87328.639999999999</v>
      </c>
      <c r="AB181" s="5">
        <v>0</v>
      </c>
      <c r="AC181" s="5">
        <v>95094.18</v>
      </c>
      <c r="AD181" s="5">
        <v>5283.01</v>
      </c>
      <c r="AE181" s="5">
        <v>89811.17</v>
      </c>
      <c r="AF181" s="5">
        <v>10566.02</v>
      </c>
      <c r="AG181" s="5">
        <v>79245.149999999994</v>
      </c>
      <c r="AH181" s="5">
        <v>0</v>
      </c>
      <c r="AI181" s="5">
        <v>79245.149999999994</v>
      </c>
      <c r="AJ181" s="6">
        <f t="shared" si="2"/>
        <v>15849.03</v>
      </c>
    </row>
    <row r="182" spans="1:36" x14ac:dyDescent="0.25">
      <c r="A182" s="4" t="s">
        <v>1053</v>
      </c>
      <c r="B182" s="4" t="s">
        <v>38</v>
      </c>
      <c r="C182" s="4" t="s">
        <v>1054</v>
      </c>
      <c r="D182" s="4" t="s">
        <v>1064</v>
      </c>
      <c r="E182" s="4" t="s">
        <v>68</v>
      </c>
      <c r="F182" s="4" t="s">
        <v>1065</v>
      </c>
      <c r="G182" s="4" t="s">
        <v>1066</v>
      </c>
      <c r="H182" s="4" t="s">
        <v>54</v>
      </c>
      <c r="I182" s="4" t="s">
        <v>1067</v>
      </c>
      <c r="J182" s="4" t="s">
        <v>393</v>
      </c>
      <c r="K182" s="4" t="s">
        <v>1063</v>
      </c>
      <c r="L182" s="5">
        <v>253012.35</v>
      </c>
      <c r="M182" s="5">
        <v>42194.95</v>
      </c>
      <c r="N182" s="5">
        <v>253012.35</v>
      </c>
      <c r="O182" s="5">
        <v>0</v>
      </c>
      <c r="P182" s="5">
        <v>253012.35</v>
      </c>
      <c r="Q182" s="5">
        <v>0</v>
      </c>
      <c r="R182" s="5">
        <v>253012.35</v>
      </c>
      <c r="S182" s="5">
        <v>0</v>
      </c>
      <c r="T182" s="5">
        <v>253012.35</v>
      </c>
      <c r="U182" s="5">
        <v>0</v>
      </c>
      <c r="V182" s="5">
        <v>253012.35</v>
      </c>
      <c r="W182" s="5">
        <v>0</v>
      </c>
      <c r="X182" s="5">
        <v>253012.35</v>
      </c>
      <c r="Y182" s="5">
        <v>0</v>
      </c>
      <c r="Z182" s="5">
        <v>253012.35</v>
      </c>
      <c r="AA182" s="5">
        <v>42194.95</v>
      </c>
      <c r="AB182" s="5">
        <v>0</v>
      </c>
      <c r="AC182" s="5">
        <v>253012.35</v>
      </c>
      <c r="AD182" s="5">
        <v>0</v>
      </c>
      <c r="AE182" s="5">
        <v>253012.35</v>
      </c>
      <c r="AF182" s="5">
        <v>0</v>
      </c>
      <c r="AG182" s="5">
        <v>253012.35</v>
      </c>
      <c r="AH182" s="5">
        <v>0</v>
      </c>
      <c r="AI182" s="5">
        <v>253012.35</v>
      </c>
      <c r="AJ182" s="6">
        <f t="shared" si="2"/>
        <v>0</v>
      </c>
    </row>
    <row r="183" spans="1:36" x14ac:dyDescent="0.25">
      <c r="A183" s="4" t="s">
        <v>1068</v>
      </c>
      <c r="B183" s="4" t="s">
        <v>38</v>
      </c>
      <c r="C183" s="4" t="s">
        <v>1069</v>
      </c>
      <c r="D183" s="4" t="s">
        <v>1070</v>
      </c>
      <c r="E183" s="4" t="s">
        <v>140</v>
      </c>
      <c r="F183" s="4" t="s">
        <v>1071</v>
      </c>
      <c r="G183" s="4" t="s">
        <v>1072</v>
      </c>
      <c r="H183" s="4" t="s">
        <v>44</v>
      </c>
      <c r="I183" s="4" t="s">
        <v>1073</v>
      </c>
      <c r="J183" s="4" t="s">
        <v>513</v>
      </c>
      <c r="K183" s="4" t="s">
        <v>1074</v>
      </c>
      <c r="L183" s="5">
        <v>96092.66</v>
      </c>
      <c r="M183" s="5">
        <v>194736.08</v>
      </c>
      <c r="N183" s="5">
        <v>96092.66</v>
      </c>
      <c r="O183" s="5">
        <v>29728.54</v>
      </c>
      <c r="P183" s="5">
        <v>1639219.44</v>
      </c>
      <c r="Q183" s="5">
        <v>29728.54</v>
      </c>
      <c r="R183" s="5">
        <v>1609490.9</v>
      </c>
      <c r="S183" s="5">
        <v>29728.54</v>
      </c>
      <c r="T183" s="5">
        <v>1579762.36</v>
      </c>
      <c r="U183" s="5">
        <v>29728.54</v>
      </c>
      <c r="V183" s="5">
        <v>1550033.82</v>
      </c>
      <c r="W183" s="5">
        <v>29832.25</v>
      </c>
      <c r="X183" s="5">
        <v>1520201.57</v>
      </c>
      <c r="Y183" s="5">
        <v>29832.25</v>
      </c>
      <c r="Z183" s="5">
        <v>1490369.32</v>
      </c>
      <c r="AA183" s="5">
        <v>463332.42</v>
      </c>
      <c r="AB183" s="5">
        <v>59664.5</v>
      </c>
      <c r="AC183" s="5">
        <v>1430704.82</v>
      </c>
      <c r="AD183" s="5">
        <v>0</v>
      </c>
      <c r="AE183" s="5">
        <v>1430704.82</v>
      </c>
      <c r="AF183" s="5">
        <v>30353.18</v>
      </c>
      <c r="AG183" s="5">
        <v>1400351.64</v>
      </c>
      <c r="AH183" s="5">
        <v>30353.18</v>
      </c>
      <c r="AI183" s="5">
        <v>1369998.46</v>
      </c>
      <c r="AJ183" s="6">
        <f t="shared" si="2"/>
        <v>120370.85999999999</v>
      </c>
    </row>
    <row r="184" spans="1:36" x14ac:dyDescent="0.25">
      <c r="A184" s="4" t="s">
        <v>1075</v>
      </c>
      <c r="B184" s="4" t="s">
        <v>49</v>
      </c>
      <c r="C184" s="4" t="s">
        <v>1076</v>
      </c>
      <c r="D184" s="4" t="s">
        <v>1077</v>
      </c>
      <c r="E184" s="4" t="s">
        <v>140</v>
      </c>
      <c r="F184" s="4" t="s">
        <v>1078</v>
      </c>
      <c r="G184" s="4" t="s">
        <v>1079</v>
      </c>
      <c r="H184" s="4" t="s">
        <v>629</v>
      </c>
      <c r="I184" s="4" t="s">
        <v>1080</v>
      </c>
      <c r="J184" s="4" t="s">
        <v>1081</v>
      </c>
      <c r="K184" s="4" t="s">
        <v>1082</v>
      </c>
      <c r="L184" s="5">
        <v>0</v>
      </c>
      <c r="M184" s="5">
        <v>93113.22</v>
      </c>
      <c r="N184" s="5">
        <v>0</v>
      </c>
      <c r="O184" s="5">
        <v>15518.87</v>
      </c>
      <c r="P184" s="5">
        <v>222437.19</v>
      </c>
      <c r="Q184" s="5">
        <v>31037.74</v>
      </c>
      <c r="R184" s="5">
        <v>191399.45</v>
      </c>
      <c r="S184" s="5">
        <v>15518.87</v>
      </c>
      <c r="T184" s="5">
        <v>175880.58</v>
      </c>
      <c r="U184" s="5">
        <v>15518.87</v>
      </c>
      <c r="V184" s="5">
        <v>160361.71</v>
      </c>
      <c r="W184" s="5">
        <v>15518.87</v>
      </c>
      <c r="X184" s="5">
        <v>144842.84</v>
      </c>
      <c r="Y184" s="5">
        <v>31037.74</v>
      </c>
      <c r="Z184" s="5">
        <v>113805.1</v>
      </c>
      <c r="AA184" s="5">
        <v>248301.92</v>
      </c>
      <c r="AB184" s="5">
        <v>0</v>
      </c>
      <c r="AC184" s="5">
        <v>113805.1</v>
      </c>
      <c r="AD184" s="5">
        <v>15518.87</v>
      </c>
      <c r="AE184" s="5">
        <v>98286.23</v>
      </c>
      <c r="AF184" s="5">
        <v>15518.87</v>
      </c>
      <c r="AG184" s="5">
        <v>82767.360000000001</v>
      </c>
      <c r="AH184" s="5">
        <v>16656.419999999998</v>
      </c>
      <c r="AI184" s="5">
        <v>66110.94</v>
      </c>
      <c r="AJ184" s="6">
        <f t="shared" si="2"/>
        <v>47694.16</v>
      </c>
    </row>
    <row r="185" spans="1:36" x14ac:dyDescent="0.25">
      <c r="A185" s="4" t="s">
        <v>1075</v>
      </c>
      <c r="B185" s="4" t="s">
        <v>49</v>
      </c>
      <c r="C185" s="4" t="s">
        <v>1076</v>
      </c>
      <c r="D185" s="4" t="s">
        <v>1083</v>
      </c>
      <c r="E185" s="4" t="s">
        <v>140</v>
      </c>
      <c r="F185" s="4" t="s">
        <v>1078</v>
      </c>
      <c r="G185" s="4" t="s">
        <v>1079</v>
      </c>
      <c r="H185" s="4" t="s">
        <v>629</v>
      </c>
      <c r="I185" s="4" t="s">
        <v>1084</v>
      </c>
      <c r="J185" s="4" t="s">
        <v>1085</v>
      </c>
      <c r="K185" s="4" t="s">
        <v>1082</v>
      </c>
      <c r="L185" s="5">
        <v>0</v>
      </c>
      <c r="M185" s="5">
        <v>93566.16</v>
      </c>
      <c r="N185" s="5">
        <v>0</v>
      </c>
      <c r="O185" s="5">
        <v>15594.36</v>
      </c>
      <c r="P185" s="5">
        <v>224038.87</v>
      </c>
      <c r="Q185" s="5">
        <v>31188.720000000001</v>
      </c>
      <c r="R185" s="5">
        <v>192850.15</v>
      </c>
      <c r="S185" s="5">
        <v>15594.36</v>
      </c>
      <c r="T185" s="5">
        <v>177255.79</v>
      </c>
      <c r="U185" s="5">
        <v>15594.36</v>
      </c>
      <c r="V185" s="5">
        <v>161661.43</v>
      </c>
      <c r="W185" s="5">
        <v>15594.36</v>
      </c>
      <c r="X185" s="5">
        <v>146067.07</v>
      </c>
      <c r="Y185" s="5">
        <v>31188.720000000001</v>
      </c>
      <c r="Z185" s="5">
        <v>114878.35</v>
      </c>
      <c r="AA185" s="5">
        <v>249509.76000000001</v>
      </c>
      <c r="AB185" s="5">
        <v>0</v>
      </c>
      <c r="AC185" s="5">
        <v>114878.35</v>
      </c>
      <c r="AD185" s="5">
        <v>15594.36</v>
      </c>
      <c r="AE185" s="5">
        <v>99283.99</v>
      </c>
      <c r="AF185" s="5">
        <v>15594.36</v>
      </c>
      <c r="AG185" s="5">
        <v>83689.63</v>
      </c>
      <c r="AH185" s="5">
        <v>16744.72</v>
      </c>
      <c r="AI185" s="5">
        <v>66944.91</v>
      </c>
      <c r="AJ185" s="6">
        <f t="shared" si="2"/>
        <v>47933.440000000002</v>
      </c>
    </row>
    <row r="186" spans="1:36" x14ac:dyDescent="0.25">
      <c r="A186" s="4" t="s">
        <v>1075</v>
      </c>
      <c r="B186" s="4" t="s">
        <v>38</v>
      </c>
      <c r="C186" s="4" t="s">
        <v>1076</v>
      </c>
      <c r="D186" s="4" t="s">
        <v>1086</v>
      </c>
      <c r="E186" s="4" t="s">
        <v>140</v>
      </c>
      <c r="F186" s="4" t="s">
        <v>702</v>
      </c>
      <c r="G186" s="4" t="s">
        <v>703</v>
      </c>
      <c r="H186" s="4" t="s">
        <v>629</v>
      </c>
      <c r="I186" s="4" t="s">
        <v>1087</v>
      </c>
      <c r="J186" s="4" t="s">
        <v>1088</v>
      </c>
      <c r="K186" s="4" t="s">
        <v>1082</v>
      </c>
      <c r="L186" s="5">
        <v>221919.9</v>
      </c>
      <c r="M186" s="5">
        <v>108632.09</v>
      </c>
      <c r="N186" s="5">
        <v>221919.9</v>
      </c>
      <c r="O186" s="5">
        <v>15518.87</v>
      </c>
      <c r="P186" s="5">
        <v>206401.03</v>
      </c>
      <c r="Q186" s="5">
        <v>31037.74</v>
      </c>
      <c r="R186" s="5">
        <v>175363.29</v>
      </c>
      <c r="S186" s="5">
        <v>15518.87</v>
      </c>
      <c r="T186" s="5">
        <v>159844.42000000001</v>
      </c>
      <c r="U186" s="5">
        <v>15518.87</v>
      </c>
      <c r="V186" s="5">
        <v>144325.54999999999</v>
      </c>
      <c r="W186" s="5">
        <v>15518.87</v>
      </c>
      <c r="X186" s="5">
        <v>128806.68</v>
      </c>
      <c r="Y186" s="5">
        <v>31037.74</v>
      </c>
      <c r="Z186" s="5">
        <v>97768.94</v>
      </c>
      <c r="AA186" s="5">
        <v>263820.78999999998</v>
      </c>
      <c r="AB186" s="5">
        <v>0</v>
      </c>
      <c r="AC186" s="5">
        <v>97768.94</v>
      </c>
      <c r="AD186" s="5">
        <v>15518.87</v>
      </c>
      <c r="AE186" s="5">
        <v>82250.070000000007</v>
      </c>
      <c r="AF186" s="5">
        <v>15518.87</v>
      </c>
      <c r="AG186" s="5">
        <v>66731.199999999997</v>
      </c>
      <c r="AH186" s="5">
        <v>16656.419999999998</v>
      </c>
      <c r="AI186" s="5">
        <v>50074.78</v>
      </c>
      <c r="AJ186" s="6">
        <f t="shared" si="2"/>
        <v>47694.16</v>
      </c>
    </row>
    <row r="187" spans="1:36" x14ac:dyDescent="0.25">
      <c r="A187" s="4" t="s">
        <v>1089</v>
      </c>
      <c r="B187" s="4" t="s">
        <v>38</v>
      </c>
      <c r="C187" s="4" t="s">
        <v>1090</v>
      </c>
      <c r="D187" s="4" t="s">
        <v>1091</v>
      </c>
      <c r="E187" s="4" t="s">
        <v>41</v>
      </c>
      <c r="F187" s="4" t="s">
        <v>1092</v>
      </c>
      <c r="G187" s="4" t="s">
        <v>1093</v>
      </c>
      <c r="H187" s="4" t="s">
        <v>44</v>
      </c>
      <c r="I187" s="4" t="s">
        <v>1094</v>
      </c>
      <c r="J187" s="4" t="s">
        <v>1095</v>
      </c>
      <c r="K187" s="4" t="s">
        <v>1096</v>
      </c>
      <c r="L187" s="5">
        <v>0</v>
      </c>
      <c r="M187" s="5">
        <v>0</v>
      </c>
      <c r="N187" s="5">
        <v>0</v>
      </c>
      <c r="O187" s="5">
        <v>0</v>
      </c>
      <c r="P187" s="5">
        <v>96384</v>
      </c>
      <c r="Q187" s="5">
        <v>0</v>
      </c>
      <c r="R187" s="5">
        <v>96384</v>
      </c>
      <c r="S187" s="5">
        <v>0</v>
      </c>
      <c r="T187" s="5">
        <v>96384</v>
      </c>
      <c r="U187" s="5">
        <v>17249.39</v>
      </c>
      <c r="V187" s="5">
        <v>79134.61</v>
      </c>
      <c r="W187" s="5">
        <v>5800</v>
      </c>
      <c r="X187" s="5">
        <v>73334.61</v>
      </c>
      <c r="Y187" s="5">
        <v>0</v>
      </c>
      <c r="Z187" s="5">
        <v>73334.61</v>
      </c>
      <c r="AA187" s="5">
        <v>23049.39</v>
      </c>
      <c r="AB187" s="5">
        <v>0</v>
      </c>
      <c r="AC187" s="5">
        <v>73334.61</v>
      </c>
      <c r="AD187" s="5">
        <v>0</v>
      </c>
      <c r="AE187" s="5">
        <v>73334.61</v>
      </c>
      <c r="AF187" s="5">
        <v>0</v>
      </c>
      <c r="AG187" s="5">
        <v>73334.61</v>
      </c>
      <c r="AH187" s="5">
        <v>0</v>
      </c>
      <c r="AI187" s="5">
        <v>73334.61</v>
      </c>
      <c r="AJ187" s="6">
        <f t="shared" si="2"/>
        <v>0</v>
      </c>
    </row>
    <row r="188" spans="1:36" x14ac:dyDescent="0.25">
      <c r="A188" s="4" t="s">
        <v>1089</v>
      </c>
      <c r="B188" s="4" t="s">
        <v>38</v>
      </c>
      <c r="C188" s="4" t="s">
        <v>1090</v>
      </c>
      <c r="D188" s="4" t="s">
        <v>1097</v>
      </c>
      <c r="E188" s="4" t="s">
        <v>41</v>
      </c>
      <c r="F188" s="4" t="s">
        <v>224</v>
      </c>
      <c r="G188" s="4" t="s">
        <v>767</v>
      </c>
      <c r="H188" s="4" t="s">
        <v>44</v>
      </c>
      <c r="I188" s="4" t="s">
        <v>1098</v>
      </c>
      <c r="J188" s="4" t="s">
        <v>1099</v>
      </c>
      <c r="K188" s="4" t="s">
        <v>47</v>
      </c>
      <c r="L188" s="5">
        <v>0</v>
      </c>
      <c r="M188" s="5">
        <v>0</v>
      </c>
      <c r="N188" s="5">
        <v>0</v>
      </c>
      <c r="O188" s="5">
        <v>0</v>
      </c>
      <c r="P188" s="5">
        <v>127559.5</v>
      </c>
      <c r="Q188" s="5">
        <v>0</v>
      </c>
      <c r="R188" s="5">
        <v>127559.5</v>
      </c>
      <c r="S188" s="5">
        <v>0</v>
      </c>
      <c r="T188" s="5">
        <v>127559.5</v>
      </c>
      <c r="U188" s="5">
        <v>0</v>
      </c>
      <c r="V188" s="5">
        <v>127559.5</v>
      </c>
      <c r="W188" s="5">
        <v>0</v>
      </c>
      <c r="X188" s="5">
        <v>127559.5</v>
      </c>
      <c r="Y188" s="4"/>
      <c r="Z188" s="5">
        <v>127559.5</v>
      </c>
      <c r="AA188" s="5">
        <v>11450</v>
      </c>
      <c r="AB188" s="5">
        <v>10000</v>
      </c>
      <c r="AC188" s="5">
        <v>117559.5</v>
      </c>
      <c r="AD188" s="5">
        <v>1450</v>
      </c>
      <c r="AE188" s="5">
        <v>116109.5</v>
      </c>
      <c r="AF188" s="5">
        <v>0</v>
      </c>
      <c r="AG188" s="5">
        <v>116109.5</v>
      </c>
      <c r="AH188" s="5">
        <v>0</v>
      </c>
      <c r="AI188" s="5">
        <v>116109.5</v>
      </c>
      <c r="AJ188" s="6">
        <f t="shared" si="2"/>
        <v>11450</v>
      </c>
    </row>
    <row r="189" spans="1:36" x14ac:dyDescent="0.25">
      <c r="A189" s="4" t="s">
        <v>1089</v>
      </c>
      <c r="B189" s="4" t="s">
        <v>38</v>
      </c>
      <c r="C189" s="4" t="s">
        <v>1090</v>
      </c>
      <c r="D189" s="4" t="s">
        <v>1100</v>
      </c>
      <c r="E189" s="4" t="s">
        <v>41</v>
      </c>
      <c r="F189" s="4" t="s">
        <v>1101</v>
      </c>
      <c r="G189" s="4" t="s">
        <v>1102</v>
      </c>
      <c r="H189" s="4" t="s">
        <v>44</v>
      </c>
      <c r="I189" s="4" t="s">
        <v>1103</v>
      </c>
      <c r="J189" s="4" t="s">
        <v>1104</v>
      </c>
      <c r="K189" s="4" t="s">
        <v>47</v>
      </c>
      <c r="L189" s="5">
        <v>0</v>
      </c>
      <c r="M189" s="5">
        <v>0</v>
      </c>
      <c r="N189" s="5">
        <v>0</v>
      </c>
      <c r="O189" s="5">
        <v>0</v>
      </c>
      <c r="P189" s="5">
        <v>272100</v>
      </c>
      <c r="Q189" s="5">
        <v>0</v>
      </c>
      <c r="R189" s="5">
        <v>272100</v>
      </c>
      <c r="S189" s="5">
        <v>17433.419999999998</v>
      </c>
      <c r="T189" s="5">
        <v>254666.58</v>
      </c>
      <c r="U189" s="5">
        <v>0</v>
      </c>
      <c r="V189" s="5">
        <v>254666.58</v>
      </c>
      <c r="W189" s="5">
        <v>0</v>
      </c>
      <c r="X189" s="5">
        <v>254666.58</v>
      </c>
      <c r="Y189" s="5">
        <v>24000</v>
      </c>
      <c r="Z189" s="5">
        <v>230666.58</v>
      </c>
      <c r="AA189" s="5">
        <v>100583.42</v>
      </c>
      <c r="AB189" s="5">
        <v>0</v>
      </c>
      <c r="AC189" s="5">
        <v>230666.58</v>
      </c>
      <c r="AD189" s="5">
        <v>59150</v>
      </c>
      <c r="AE189" s="5">
        <v>171516.58</v>
      </c>
      <c r="AF189" s="5">
        <v>0</v>
      </c>
      <c r="AG189" s="5">
        <v>171516.58</v>
      </c>
      <c r="AH189" s="5">
        <v>0</v>
      </c>
      <c r="AI189" s="5">
        <v>171516.58</v>
      </c>
      <c r="AJ189" s="6">
        <f t="shared" si="2"/>
        <v>59150</v>
      </c>
    </row>
    <row r="190" spans="1:36" x14ac:dyDescent="0.25">
      <c r="A190" s="4" t="s">
        <v>1089</v>
      </c>
      <c r="B190" s="4" t="s">
        <v>38</v>
      </c>
      <c r="C190" s="4" t="s">
        <v>1090</v>
      </c>
      <c r="D190" s="4" t="s">
        <v>1105</v>
      </c>
      <c r="E190" s="4" t="s">
        <v>41</v>
      </c>
      <c r="F190" s="4" t="s">
        <v>1092</v>
      </c>
      <c r="G190" s="4" t="s">
        <v>1093</v>
      </c>
      <c r="H190" s="4" t="s">
        <v>44</v>
      </c>
      <c r="I190" s="4" t="s">
        <v>1106</v>
      </c>
      <c r="J190" s="4" t="s">
        <v>1107</v>
      </c>
      <c r="K190" s="4" t="s">
        <v>1108</v>
      </c>
      <c r="L190" s="5">
        <v>0</v>
      </c>
      <c r="M190" s="5">
        <v>0</v>
      </c>
      <c r="N190" s="5">
        <v>0</v>
      </c>
      <c r="O190" s="5">
        <v>0</v>
      </c>
      <c r="P190" s="5">
        <v>225925.44</v>
      </c>
      <c r="Q190" s="5">
        <v>0</v>
      </c>
      <c r="R190" s="5">
        <v>225925.44</v>
      </c>
      <c r="S190" s="5">
        <v>6547.22</v>
      </c>
      <c r="T190" s="5">
        <v>219378.22</v>
      </c>
      <c r="U190" s="5">
        <v>40920.1</v>
      </c>
      <c r="V190" s="5">
        <v>178458.12</v>
      </c>
      <c r="W190" s="5">
        <v>0</v>
      </c>
      <c r="X190" s="5">
        <v>178458.12</v>
      </c>
      <c r="Y190" s="5">
        <v>4590</v>
      </c>
      <c r="Z190" s="5">
        <v>173868.12</v>
      </c>
      <c r="AA190" s="5">
        <v>88297.32</v>
      </c>
      <c r="AB190" s="5">
        <v>0</v>
      </c>
      <c r="AC190" s="5">
        <v>173868.12</v>
      </c>
      <c r="AD190" s="5">
        <v>36240</v>
      </c>
      <c r="AE190" s="5">
        <v>137628.12</v>
      </c>
      <c r="AF190" s="5">
        <v>0</v>
      </c>
      <c r="AG190" s="5">
        <v>137628.12</v>
      </c>
      <c r="AH190" s="5">
        <v>0</v>
      </c>
      <c r="AI190" s="5">
        <v>137628.12</v>
      </c>
      <c r="AJ190" s="6">
        <f t="shared" si="2"/>
        <v>36240</v>
      </c>
    </row>
    <row r="191" spans="1:36" x14ac:dyDescent="0.25">
      <c r="A191" s="4" t="s">
        <v>1089</v>
      </c>
      <c r="B191" s="4" t="s">
        <v>38</v>
      </c>
      <c r="C191" s="4" t="s">
        <v>1090</v>
      </c>
      <c r="D191" s="4" t="s">
        <v>1109</v>
      </c>
      <c r="E191" s="4" t="s">
        <v>41</v>
      </c>
      <c r="F191" s="4" t="s">
        <v>1110</v>
      </c>
      <c r="G191" s="4" t="s">
        <v>1111</v>
      </c>
      <c r="H191" s="4" t="s">
        <v>44</v>
      </c>
      <c r="I191" s="4" t="s">
        <v>1112</v>
      </c>
      <c r="J191" s="4" t="s">
        <v>1113</v>
      </c>
      <c r="K191" s="4" t="s">
        <v>47</v>
      </c>
      <c r="L191" s="5">
        <v>0</v>
      </c>
      <c r="M191" s="5">
        <v>0</v>
      </c>
      <c r="N191" s="5">
        <v>0</v>
      </c>
      <c r="O191" s="5">
        <v>0</v>
      </c>
      <c r="P191" s="5">
        <v>124060</v>
      </c>
      <c r="Q191" s="5">
        <v>0</v>
      </c>
      <c r="R191" s="5">
        <v>124060</v>
      </c>
      <c r="S191" s="5">
        <v>0</v>
      </c>
      <c r="T191" s="5">
        <v>124060</v>
      </c>
      <c r="U191" s="5">
        <v>7941.89</v>
      </c>
      <c r="V191" s="5">
        <v>116118.11</v>
      </c>
      <c r="W191" s="5">
        <v>0</v>
      </c>
      <c r="X191" s="5">
        <v>116118.11</v>
      </c>
      <c r="Y191" s="5">
        <v>0</v>
      </c>
      <c r="Z191" s="5">
        <v>116118.11</v>
      </c>
      <c r="AA191" s="5">
        <v>7941.89</v>
      </c>
      <c r="AB191" s="5">
        <v>0</v>
      </c>
      <c r="AC191" s="5">
        <v>116118.11</v>
      </c>
      <c r="AD191" s="5">
        <v>0</v>
      </c>
      <c r="AE191" s="5">
        <v>116118.11</v>
      </c>
      <c r="AF191" s="5">
        <v>0</v>
      </c>
      <c r="AG191" s="5">
        <v>116118.11</v>
      </c>
      <c r="AH191" s="5">
        <v>0</v>
      </c>
      <c r="AI191" s="5">
        <v>116118.11</v>
      </c>
      <c r="AJ191" s="6">
        <f t="shared" si="2"/>
        <v>0</v>
      </c>
    </row>
    <row r="192" spans="1:36" x14ac:dyDescent="0.25">
      <c r="A192" s="4" t="s">
        <v>1114</v>
      </c>
      <c r="B192" s="4" t="s">
        <v>49</v>
      </c>
      <c r="C192" s="4" t="s">
        <v>1115</v>
      </c>
      <c r="D192" s="4" t="s">
        <v>1116</v>
      </c>
      <c r="E192" s="4" t="s">
        <v>140</v>
      </c>
      <c r="F192" s="4" t="s">
        <v>1117</v>
      </c>
      <c r="G192" s="4" t="s">
        <v>1118</v>
      </c>
      <c r="H192" s="4" t="s">
        <v>54</v>
      </c>
      <c r="I192" s="4" t="s">
        <v>1119</v>
      </c>
      <c r="J192" s="4" t="s">
        <v>362</v>
      </c>
      <c r="K192" s="4" t="s">
        <v>1120</v>
      </c>
      <c r="L192" s="5">
        <v>0</v>
      </c>
      <c r="M192" s="5">
        <v>0</v>
      </c>
      <c r="N192" s="5">
        <v>0</v>
      </c>
      <c r="O192" s="5">
        <v>0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5">
        <v>0</v>
      </c>
      <c r="V192" s="5">
        <v>0</v>
      </c>
      <c r="W192" s="5">
        <v>0</v>
      </c>
      <c r="X192" s="5">
        <v>0</v>
      </c>
      <c r="Y192" s="5">
        <v>0</v>
      </c>
      <c r="Z192" s="5">
        <v>0</v>
      </c>
      <c r="AA192" s="5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6">
        <f t="shared" si="2"/>
        <v>0</v>
      </c>
    </row>
    <row r="193" spans="1:36" x14ac:dyDescent="0.25">
      <c r="A193" s="4" t="s">
        <v>1121</v>
      </c>
      <c r="B193" s="4" t="s">
        <v>38</v>
      </c>
      <c r="C193" s="4" t="s">
        <v>1122</v>
      </c>
      <c r="D193" s="4" t="s">
        <v>1123</v>
      </c>
      <c r="E193" s="4" t="s">
        <v>41</v>
      </c>
      <c r="F193" s="4" t="s">
        <v>1124</v>
      </c>
      <c r="G193" s="4" t="s">
        <v>1125</v>
      </c>
      <c r="H193" s="4" t="s">
        <v>44</v>
      </c>
      <c r="I193" s="4" t="s">
        <v>1126</v>
      </c>
      <c r="J193" s="4" t="s">
        <v>56</v>
      </c>
      <c r="K193" s="4" t="s">
        <v>1127</v>
      </c>
      <c r="L193" s="5">
        <v>353166.65</v>
      </c>
      <c r="M193" s="5">
        <v>115737.64</v>
      </c>
      <c r="N193" s="5">
        <v>353166.65</v>
      </c>
      <c r="O193" s="5">
        <v>33306.449999999997</v>
      </c>
      <c r="P193" s="5">
        <v>814613.6</v>
      </c>
      <c r="Q193" s="5">
        <v>0</v>
      </c>
      <c r="R193" s="5">
        <v>814613.6</v>
      </c>
      <c r="S193" s="5">
        <v>0</v>
      </c>
      <c r="T193" s="5">
        <v>814613.6</v>
      </c>
      <c r="U193" s="5">
        <v>115314.5</v>
      </c>
      <c r="V193" s="5">
        <v>699299.1</v>
      </c>
      <c r="W193" s="5">
        <v>0</v>
      </c>
      <c r="X193" s="5">
        <v>699299.1</v>
      </c>
      <c r="Y193" s="5">
        <v>41998.67</v>
      </c>
      <c r="Z193" s="5">
        <v>657300.43000000005</v>
      </c>
      <c r="AA193" s="5">
        <v>523358.32</v>
      </c>
      <c r="AB193" s="5">
        <v>0</v>
      </c>
      <c r="AC193" s="5">
        <v>657300.43000000005</v>
      </c>
      <c r="AD193" s="5">
        <v>191980.7</v>
      </c>
      <c r="AE193" s="5">
        <v>465319.73</v>
      </c>
      <c r="AF193" s="5">
        <v>25020.36</v>
      </c>
      <c r="AG193" s="5">
        <v>440299.37</v>
      </c>
      <c r="AH193" s="5">
        <v>0</v>
      </c>
      <c r="AI193" s="5">
        <v>440299.37</v>
      </c>
      <c r="AJ193" s="6">
        <f t="shared" si="2"/>
        <v>217001.06</v>
      </c>
    </row>
    <row r="194" spans="1:36" x14ac:dyDescent="0.25">
      <c r="A194" s="4" t="s">
        <v>1128</v>
      </c>
      <c r="B194" s="4" t="s">
        <v>49</v>
      </c>
      <c r="C194" s="4" t="s">
        <v>1129</v>
      </c>
      <c r="D194" s="4" t="s">
        <v>1130</v>
      </c>
      <c r="E194" s="4" t="s">
        <v>198</v>
      </c>
      <c r="F194" s="4" t="s">
        <v>1131</v>
      </c>
      <c r="G194" s="4" t="s">
        <v>200</v>
      </c>
      <c r="H194" s="4" t="s">
        <v>54</v>
      </c>
      <c r="I194" s="4" t="s">
        <v>1132</v>
      </c>
      <c r="J194" s="4" t="s">
        <v>56</v>
      </c>
      <c r="K194" s="4" t="s">
        <v>47</v>
      </c>
      <c r="L194" s="5">
        <v>0</v>
      </c>
      <c r="M194" s="5">
        <v>12991562.26</v>
      </c>
      <c r="N194" s="5">
        <v>0</v>
      </c>
      <c r="O194" s="5">
        <v>2185983.06</v>
      </c>
      <c r="P194" s="5">
        <v>51157004.399999999</v>
      </c>
      <c r="Q194" s="5">
        <v>0</v>
      </c>
      <c r="R194" s="5">
        <v>51157004.399999999</v>
      </c>
      <c r="S194" s="5">
        <v>0</v>
      </c>
      <c r="T194" s="5">
        <v>51157004.399999999</v>
      </c>
      <c r="U194" s="5">
        <v>0</v>
      </c>
      <c r="V194" s="5">
        <v>51157004.399999999</v>
      </c>
      <c r="W194" s="5">
        <v>0</v>
      </c>
      <c r="X194" s="5">
        <v>51157004.399999999</v>
      </c>
      <c r="Y194" s="5">
        <v>0</v>
      </c>
      <c r="Z194" s="5">
        <v>51157004.399999999</v>
      </c>
      <c r="AA194" s="5">
        <v>15177545.32</v>
      </c>
      <c r="AB194" s="5">
        <v>0</v>
      </c>
      <c r="AC194" s="5">
        <v>0</v>
      </c>
      <c r="AD194" s="5">
        <v>0</v>
      </c>
      <c r="AE194" s="5">
        <v>0</v>
      </c>
      <c r="AF194" s="5">
        <v>0</v>
      </c>
      <c r="AG194" s="5">
        <v>0</v>
      </c>
      <c r="AH194" s="5">
        <v>0</v>
      </c>
      <c r="AI194" s="5">
        <v>0</v>
      </c>
      <c r="AJ194" s="6">
        <f t="shared" si="2"/>
        <v>0</v>
      </c>
    </row>
    <row r="195" spans="1:36" x14ac:dyDescent="0.25">
      <c r="A195" s="4" t="s">
        <v>1133</v>
      </c>
      <c r="B195" s="4" t="s">
        <v>49</v>
      </c>
      <c r="C195" s="4" t="s">
        <v>1134</v>
      </c>
      <c r="D195" s="4" t="s">
        <v>1135</v>
      </c>
      <c r="E195" s="4" t="s">
        <v>198</v>
      </c>
      <c r="F195" s="4" t="s">
        <v>1136</v>
      </c>
      <c r="G195" s="4" t="s">
        <v>423</v>
      </c>
      <c r="H195" s="4" t="s">
        <v>54</v>
      </c>
      <c r="I195" s="4" t="s">
        <v>1137</v>
      </c>
      <c r="J195" s="4" t="s">
        <v>56</v>
      </c>
      <c r="K195" s="4" t="s">
        <v>47</v>
      </c>
      <c r="L195" s="5">
        <v>0</v>
      </c>
      <c r="M195" s="5">
        <v>0</v>
      </c>
      <c r="N195" s="5">
        <v>0</v>
      </c>
      <c r="O195" s="5">
        <v>0</v>
      </c>
      <c r="P195" s="5">
        <v>0</v>
      </c>
      <c r="Q195" s="5">
        <v>0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5">
        <v>0</v>
      </c>
      <c r="X195" s="5">
        <v>0</v>
      </c>
      <c r="Y195" s="5">
        <v>0</v>
      </c>
      <c r="Z195" s="5">
        <v>0</v>
      </c>
      <c r="AA195" s="5">
        <v>0</v>
      </c>
      <c r="AB195" s="5">
        <v>0</v>
      </c>
      <c r="AC195" s="5">
        <v>0</v>
      </c>
      <c r="AD195" s="5">
        <v>0</v>
      </c>
      <c r="AE195" s="5">
        <v>0</v>
      </c>
      <c r="AF195" s="5">
        <v>0</v>
      </c>
      <c r="AG195" s="5">
        <v>0</v>
      </c>
      <c r="AH195" s="5">
        <v>0</v>
      </c>
      <c r="AI195" s="5">
        <v>0</v>
      </c>
      <c r="AJ195" s="6">
        <f t="shared" ref="AJ195:AJ226" si="3">AB195+AD195+AF195+AH195</f>
        <v>0</v>
      </c>
    </row>
    <row r="196" spans="1:36" x14ac:dyDescent="0.25">
      <c r="A196" s="4" t="s">
        <v>1133</v>
      </c>
      <c r="B196" s="4" t="s">
        <v>38</v>
      </c>
      <c r="C196" s="4" t="s">
        <v>1134</v>
      </c>
      <c r="D196" s="4" t="s">
        <v>1138</v>
      </c>
      <c r="E196" s="4" t="s">
        <v>198</v>
      </c>
      <c r="F196" s="4" t="s">
        <v>1139</v>
      </c>
      <c r="G196" s="4" t="s">
        <v>1140</v>
      </c>
      <c r="H196" s="4" t="s">
        <v>44</v>
      </c>
      <c r="I196" s="4" t="s">
        <v>1141</v>
      </c>
      <c r="J196" s="4" t="s">
        <v>56</v>
      </c>
      <c r="K196" s="4" t="s">
        <v>1142</v>
      </c>
      <c r="L196" s="5">
        <v>0</v>
      </c>
      <c r="M196" s="5">
        <v>2218647.8199999998</v>
      </c>
      <c r="N196" s="5">
        <v>0</v>
      </c>
      <c r="O196" s="5">
        <v>356093.19</v>
      </c>
      <c r="P196" s="5">
        <v>17266797.329999998</v>
      </c>
      <c r="Q196" s="5">
        <v>375629.42</v>
      </c>
      <c r="R196" s="5">
        <v>16891167.91</v>
      </c>
      <c r="S196" s="5">
        <v>372402.82</v>
      </c>
      <c r="T196" s="5">
        <v>16518765.09</v>
      </c>
      <c r="U196" s="5">
        <v>3299.13</v>
      </c>
      <c r="V196" s="5">
        <v>16515465.960000001</v>
      </c>
      <c r="W196" s="5">
        <v>736823.52</v>
      </c>
      <c r="X196" s="5">
        <v>15778642.439999999</v>
      </c>
      <c r="Y196" s="5">
        <v>358651.2</v>
      </c>
      <c r="Z196" s="5">
        <v>15419991.24</v>
      </c>
      <c r="AA196" s="5">
        <v>5772577.3399999999</v>
      </c>
      <c r="AB196" s="5">
        <v>579531.31999999995</v>
      </c>
      <c r="AC196" s="5">
        <v>14840459.92</v>
      </c>
      <c r="AD196" s="5">
        <v>387285.77</v>
      </c>
      <c r="AE196" s="5">
        <v>14453174.15</v>
      </c>
      <c r="AF196" s="5">
        <v>384213.15</v>
      </c>
      <c r="AG196" s="5">
        <v>14068961</v>
      </c>
      <c r="AH196" s="5">
        <v>164457.85</v>
      </c>
      <c r="AI196" s="5">
        <v>13904503.15</v>
      </c>
      <c r="AJ196" s="6">
        <f t="shared" si="3"/>
        <v>1515488.09</v>
      </c>
    </row>
    <row r="197" spans="1:36" x14ac:dyDescent="0.25">
      <c r="A197" s="4" t="s">
        <v>1143</v>
      </c>
      <c r="B197" s="4" t="s">
        <v>38</v>
      </c>
      <c r="C197" s="4" t="s">
        <v>1144</v>
      </c>
      <c r="D197" s="4" t="s">
        <v>1145</v>
      </c>
      <c r="E197" s="4" t="s">
        <v>68</v>
      </c>
      <c r="F197" s="4" t="s">
        <v>1146</v>
      </c>
      <c r="G197" s="4" t="s">
        <v>1147</v>
      </c>
      <c r="H197" s="4" t="s">
        <v>44</v>
      </c>
      <c r="I197" s="4" t="s">
        <v>1148</v>
      </c>
      <c r="J197" s="4" t="s">
        <v>63</v>
      </c>
      <c r="K197" s="4" t="s">
        <v>1149</v>
      </c>
      <c r="L197" s="5">
        <v>117564.74</v>
      </c>
      <c r="M197" s="5">
        <v>64757.64</v>
      </c>
      <c r="N197" s="5">
        <v>117564.74</v>
      </c>
      <c r="O197" s="5">
        <v>10792.94</v>
      </c>
      <c r="P197" s="5">
        <v>106771.8</v>
      </c>
      <c r="Q197" s="5">
        <v>10792.94</v>
      </c>
      <c r="R197" s="5">
        <v>95978.86</v>
      </c>
      <c r="S197" s="5">
        <v>10792.94</v>
      </c>
      <c r="T197" s="5">
        <v>85185.919999999998</v>
      </c>
      <c r="U197" s="5">
        <v>10792.94</v>
      </c>
      <c r="V197" s="5">
        <v>74392.98</v>
      </c>
      <c r="W197" s="5">
        <v>0</v>
      </c>
      <c r="X197" s="5">
        <v>74392.98</v>
      </c>
      <c r="Y197" s="5">
        <v>22020.02</v>
      </c>
      <c r="Z197" s="5">
        <v>52372.959999999999</v>
      </c>
      <c r="AA197" s="5">
        <v>157270.71</v>
      </c>
      <c r="AB197" s="5">
        <v>0</v>
      </c>
      <c r="AC197" s="5">
        <v>52372.959999999999</v>
      </c>
      <c r="AD197" s="5">
        <v>0</v>
      </c>
      <c r="AE197" s="5">
        <v>52372.959999999999</v>
      </c>
      <c r="AF197" s="5">
        <v>27321.29</v>
      </c>
      <c r="AG197" s="5">
        <v>25051.67</v>
      </c>
      <c r="AH197" s="5">
        <v>11010.01</v>
      </c>
      <c r="AI197" s="5">
        <v>14041.66</v>
      </c>
      <c r="AJ197" s="6">
        <f t="shared" si="3"/>
        <v>38331.300000000003</v>
      </c>
    </row>
    <row r="198" spans="1:36" x14ac:dyDescent="0.25">
      <c r="A198" s="4" t="s">
        <v>1150</v>
      </c>
      <c r="B198" s="4" t="s">
        <v>38</v>
      </c>
      <c r="C198" s="4" t="s">
        <v>495</v>
      </c>
      <c r="D198" s="4" t="s">
        <v>1151</v>
      </c>
      <c r="E198" s="4" t="s">
        <v>188</v>
      </c>
      <c r="F198" s="4" t="s">
        <v>531</v>
      </c>
      <c r="G198" s="4" t="s">
        <v>1152</v>
      </c>
      <c r="H198" s="4" t="s">
        <v>320</v>
      </c>
      <c r="I198" s="4" t="s">
        <v>1153</v>
      </c>
      <c r="J198" s="4" t="s">
        <v>56</v>
      </c>
      <c r="K198" s="4" t="s">
        <v>47</v>
      </c>
      <c r="L198" s="5">
        <v>0</v>
      </c>
      <c r="M198" s="5">
        <v>0</v>
      </c>
      <c r="N198" s="5">
        <v>0</v>
      </c>
      <c r="O198" s="5">
        <v>0</v>
      </c>
      <c r="P198" s="5">
        <v>0</v>
      </c>
      <c r="Q198" s="5">
        <v>0</v>
      </c>
      <c r="R198" s="5">
        <v>0</v>
      </c>
      <c r="S198" s="5">
        <v>0</v>
      </c>
      <c r="T198" s="5">
        <v>0</v>
      </c>
      <c r="U198" s="5">
        <v>0</v>
      </c>
      <c r="V198" s="5">
        <v>4480549.07</v>
      </c>
      <c r="W198" s="5">
        <v>0</v>
      </c>
      <c r="X198" s="5">
        <v>4480549.07</v>
      </c>
      <c r="Y198" s="5">
        <v>0</v>
      </c>
      <c r="Z198" s="5">
        <v>4480549.07</v>
      </c>
      <c r="AA198" s="5">
        <v>0</v>
      </c>
      <c r="AB198" s="5">
        <v>0</v>
      </c>
      <c r="AC198" s="5">
        <v>4480549.07</v>
      </c>
      <c r="AD198" s="5">
        <v>0</v>
      </c>
      <c r="AE198" s="5">
        <v>4480549.07</v>
      </c>
      <c r="AF198" s="5">
        <v>0</v>
      </c>
      <c r="AG198" s="5">
        <v>4480549.07</v>
      </c>
      <c r="AH198" s="5">
        <v>0</v>
      </c>
      <c r="AI198" s="5">
        <v>4480549.07</v>
      </c>
      <c r="AJ198" s="6">
        <f t="shared" si="3"/>
        <v>0</v>
      </c>
    </row>
    <row r="199" spans="1:36" x14ac:dyDescent="0.25">
      <c r="A199" s="4" t="s">
        <v>1154</v>
      </c>
      <c r="B199" s="4" t="s">
        <v>49</v>
      </c>
      <c r="C199" s="4" t="s">
        <v>1155</v>
      </c>
      <c r="D199" s="4" t="s">
        <v>1156</v>
      </c>
      <c r="E199" s="4" t="s">
        <v>140</v>
      </c>
      <c r="F199" s="4" t="s">
        <v>1157</v>
      </c>
      <c r="G199" s="4" t="s">
        <v>1158</v>
      </c>
      <c r="H199" s="4" t="s">
        <v>54</v>
      </c>
      <c r="I199" s="4" t="s">
        <v>1159</v>
      </c>
      <c r="J199" s="4" t="s">
        <v>331</v>
      </c>
      <c r="K199" s="4" t="s">
        <v>1160</v>
      </c>
      <c r="L199" s="5">
        <v>0</v>
      </c>
      <c r="M199" s="5">
        <v>17219.740000000002</v>
      </c>
      <c r="N199" s="5">
        <v>0</v>
      </c>
      <c r="O199" s="5">
        <v>0</v>
      </c>
      <c r="P199" s="5">
        <v>0</v>
      </c>
      <c r="Q199" s="5">
        <v>0</v>
      </c>
      <c r="R199" s="5">
        <v>0</v>
      </c>
      <c r="S199" s="5">
        <v>0</v>
      </c>
      <c r="T199" s="5">
        <v>0</v>
      </c>
      <c r="U199" s="5">
        <v>0</v>
      </c>
      <c r="V199" s="5">
        <v>0</v>
      </c>
      <c r="W199" s="5">
        <v>0</v>
      </c>
      <c r="X199" s="5">
        <v>0</v>
      </c>
      <c r="Y199" s="5">
        <v>0</v>
      </c>
      <c r="Z199" s="5">
        <v>0</v>
      </c>
      <c r="AA199" s="5">
        <v>17219.740000000002</v>
      </c>
      <c r="AB199" s="5">
        <v>0</v>
      </c>
      <c r="AC199" s="5">
        <v>0</v>
      </c>
      <c r="AD199" s="5">
        <v>0</v>
      </c>
      <c r="AE199" s="5">
        <v>0</v>
      </c>
      <c r="AF199" s="5">
        <v>0</v>
      </c>
      <c r="AG199" s="5">
        <v>0</v>
      </c>
      <c r="AH199" s="5">
        <v>0</v>
      </c>
      <c r="AI199" s="5">
        <v>0</v>
      </c>
      <c r="AJ199" s="6">
        <f t="shared" si="3"/>
        <v>0</v>
      </c>
    </row>
    <row r="200" spans="1:36" x14ac:dyDescent="0.25">
      <c r="A200" s="4" t="s">
        <v>1161</v>
      </c>
      <c r="B200" s="4" t="s">
        <v>49</v>
      </c>
      <c r="C200" s="4" t="s">
        <v>1162</v>
      </c>
      <c r="D200" s="4" t="s">
        <v>1163</v>
      </c>
      <c r="E200" s="4" t="s">
        <v>1164</v>
      </c>
      <c r="F200" s="4" t="s">
        <v>1165</v>
      </c>
      <c r="G200" s="4" t="s">
        <v>489</v>
      </c>
      <c r="H200" s="4" t="s">
        <v>54</v>
      </c>
      <c r="I200" s="4" t="s">
        <v>1166</v>
      </c>
      <c r="J200" s="4" t="s">
        <v>448</v>
      </c>
      <c r="K200" s="4" t="s">
        <v>1167</v>
      </c>
      <c r="L200" s="5">
        <v>0</v>
      </c>
      <c r="M200" s="5">
        <v>0</v>
      </c>
      <c r="N200" s="5">
        <v>0</v>
      </c>
      <c r="O200" s="5">
        <v>0</v>
      </c>
      <c r="P200" s="5">
        <v>0</v>
      </c>
      <c r="Q200" s="5">
        <v>0</v>
      </c>
      <c r="R200" s="5">
        <v>0</v>
      </c>
      <c r="S200" s="5">
        <v>0</v>
      </c>
      <c r="T200" s="5">
        <v>0</v>
      </c>
      <c r="U200" s="5">
        <v>0</v>
      </c>
      <c r="V200" s="5">
        <v>0</v>
      </c>
      <c r="W200" s="5">
        <v>0</v>
      </c>
      <c r="X200" s="5">
        <v>0</v>
      </c>
      <c r="Y200" s="4"/>
      <c r="Z200" s="5">
        <v>0</v>
      </c>
      <c r="AA200" s="5">
        <v>0</v>
      </c>
      <c r="AB200" s="5">
        <v>0</v>
      </c>
      <c r="AC200" s="5">
        <v>0</v>
      </c>
      <c r="AD200" s="5">
        <v>0</v>
      </c>
      <c r="AE200" s="5">
        <v>0</v>
      </c>
      <c r="AF200" s="5">
        <v>0</v>
      </c>
      <c r="AG200" s="5">
        <v>0</v>
      </c>
      <c r="AH200" s="5">
        <v>0</v>
      </c>
      <c r="AI200" s="5">
        <v>0</v>
      </c>
      <c r="AJ200" s="6">
        <f t="shared" si="3"/>
        <v>0</v>
      </c>
    </row>
    <row r="201" spans="1:36" x14ac:dyDescent="0.25">
      <c r="A201" s="4" t="s">
        <v>1161</v>
      </c>
      <c r="B201" s="4" t="s">
        <v>49</v>
      </c>
      <c r="C201" s="4" t="s">
        <v>1162</v>
      </c>
      <c r="D201" s="4" t="s">
        <v>1168</v>
      </c>
      <c r="E201" s="4" t="s">
        <v>41</v>
      </c>
      <c r="F201" s="4" t="s">
        <v>1169</v>
      </c>
      <c r="G201" s="4" t="s">
        <v>1170</v>
      </c>
      <c r="H201" s="4" t="s">
        <v>54</v>
      </c>
      <c r="I201" s="4" t="s">
        <v>1171</v>
      </c>
      <c r="J201" s="4" t="s">
        <v>85</v>
      </c>
      <c r="K201" s="4" t="s">
        <v>1167</v>
      </c>
      <c r="L201" s="5">
        <v>0</v>
      </c>
      <c r="M201" s="5">
        <v>128997.5</v>
      </c>
      <c r="N201" s="5">
        <v>0</v>
      </c>
      <c r="O201" s="5">
        <v>0</v>
      </c>
      <c r="P201" s="5">
        <v>0</v>
      </c>
      <c r="Q201" s="5">
        <v>0</v>
      </c>
      <c r="R201" s="5">
        <v>0</v>
      </c>
      <c r="S201" s="5">
        <v>0</v>
      </c>
      <c r="T201" s="5">
        <v>0</v>
      </c>
      <c r="U201" s="5">
        <v>0</v>
      </c>
      <c r="V201" s="5">
        <v>0</v>
      </c>
      <c r="W201" s="5">
        <v>0</v>
      </c>
      <c r="X201" s="5">
        <v>0</v>
      </c>
      <c r="Y201" s="4"/>
      <c r="Z201" s="5">
        <v>0</v>
      </c>
      <c r="AA201" s="5">
        <v>128997.5</v>
      </c>
      <c r="AB201" s="5">
        <v>0</v>
      </c>
      <c r="AC201" s="5">
        <v>0</v>
      </c>
      <c r="AD201" s="5">
        <v>0</v>
      </c>
      <c r="AE201" s="5">
        <v>0</v>
      </c>
      <c r="AF201" s="5">
        <v>0</v>
      </c>
      <c r="AG201" s="5">
        <v>0</v>
      </c>
      <c r="AH201" s="5">
        <v>0</v>
      </c>
      <c r="AI201" s="5">
        <v>0</v>
      </c>
      <c r="AJ201" s="6">
        <f t="shared" si="3"/>
        <v>0</v>
      </c>
    </row>
    <row r="202" spans="1:36" x14ac:dyDescent="0.25">
      <c r="A202" s="4" t="s">
        <v>1161</v>
      </c>
      <c r="B202" s="4" t="s">
        <v>49</v>
      </c>
      <c r="C202" s="4" t="s">
        <v>1162</v>
      </c>
      <c r="D202" s="4" t="s">
        <v>1172</v>
      </c>
      <c r="E202" s="4" t="s">
        <v>41</v>
      </c>
      <c r="F202" s="4" t="s">
        <v>732</v>
      </c>
      <c r="G202" s="4" t="s">
        <v>1173</v>
      </c>
      <c r="H202" s="4" t="s">
        <v>54</v>
      </c>
      <c r="I202" s="4" t="s">
        <v>1174</v>
      </c>
      <c r="J202" s="4" t="s">
        <v>681</v>
      </c>
      <c r="K202" s="4" t="s">
        <v>1167</v>
      </c>
      <c r="L202" s="5">
        <v>0</v>
      </c>
      <c r="M202" s="5">
        <v>154422</v>
      </c>
      <c r="N202" s="5">
        <v>0</v>
      </c>
      <c r="O202" s="5">
        <v>0</v>
      </c>
      <c r="P202" s="5">
        <v>0</v>
      </c>
      <c r="Q202" s="5">
        <v>0</v>
      </c>
      <c r="R202" s="5">
        <v>0</v>
      </c>
      <c r="S202" s="5">
        <v>0</v>
      </c>
      <c r="T202" s="5">
        <v>0</v>
      </c>
      <c r="U202" s="5">
        <v>0</v>
      </c>
      <c r="V202" s="5">
        <v>0</v>
      </c>
      <c r="W202" s="5">
        <v>0</v>
      </c>
      <c r="X202" s="5">
        <v>0</v>
      </c>
      <c r="Y202" s="5">
        <v>0</v>
      </c>
      <c r="Z202" s="5">
        <v>0</v>
      </c>
      <c r="AA202" s="5">
        <v>154422</v>
      </c>
      <c r="AB202" s="5">
        <v>0</v>
      </c>
      <c r="AC202" s="5">
        <v>0</v>
      </c>
      <c r="AD202" s="5">
        <v>0</v>
      </c>
      <c r="AE202" s="5">
        <v>0</v>
      </c>
      <c r="AF202" s="5">
        <v>0</v>
      </c>
      <c r="AG202" s="5">
        <v>0</v>
      </c>
      <c r="AH202" s="5">
        <v>0</v>
      </c>
      <c r="AI202" s="5">
        <v>0</v>
      </c>
      <c r="AJ202" s="6">
        <f t="shared" si="3"/>
        <v>0</v>
      </c>
    </row>
    <row r="203" spans="1:36" x14ac:dyDescent="0.25">
      <c r="A203" s="4" t="s">
        <v>1175</v>
      </c>
      <c r="B203" s="4" t="s">
        <v>49</v>
      </c>
      <c r="C203" s="4" t="s">
        <v>1176</v>
      </c>
      <c r="D203" s="4" t="s">
        <v>1177</v>
      </c>
      <c r="E203" s="4" t="s">
        <v>41</v>
      </c>
      <c r="F203" s="4" t="s">
        <v>1178</v>
      </c>
      <c r="G203" s="4" t="s">
        <v>1179</v>
      </c>
      <c r="H203" s="4" t="s">
        <v>54</v>
      </c>
      <c r="I203" s="4" t="s">
        <v>1180</v>
      </c>
      <c r="J203" s="4" t="s">
        <v>144</v>
      </c>
      <c r="K203" s="4" t="s">
        <v>47</v>
      </c>
      <c r="L203" s="5">
        <v>0</v>
      </c>
      <c r="M203" s="5">
        <v>0</v>
      </c>
      <c r="N203" s="5">
        <v>0</v>
      </c>
      <c r="O203" s="5">
        <v>0</v>
      </c>
      <c r="P203" s="5">
        <v>0</v>
      </c>
      <c r="Q203" s="5">
        <v>0</v>
      </c>
      <c r="R203" s="5">
        <v>0</v>
      </c>
      <c r="S203" s="5">
        <v>0</v>
      </c>
      <c r="T203" s="5">
        <v>0</v>
      </c>
      <c r="U203" s="5">
        <v>0</v>
      </c>
      <c r="V203" s="5">
        <v>0</v>
      </c>
      <c r="W203" s="5">
        <v>0</v>
      </c>
      <c r="X203" s="5">
        <v>0</v>
      </c>
      <c r="Y203" s="4"/>
      <c r="Z203" s="5">
        <v>0</v>
      </c>
      <c r="AA203" s="5">
        <v>0</v>
      </c>
      <c r="AB203" s="5">
        <v>0</v>
      </c>
      <c r="AC203" s="5">
        <v>0</v>
      </c>
      <c r="AD203" s="5">
        <v>0</v>
      </c>
      <c r="AE203" s="5">
        <v>0</v>
      </c>
      <c r="AF203" s="5">
        <v>0</v>
      </c>
      <c r="AG203" s="5">
        <v>0</v>
      </c>
      <c r="AH203" s="5">
        <v>0</v>
      </c>
      <c r="AI203" s="5">
        <v>0</v>
      </c>
      <c r="AJ203" s="6">
        <f t="shared" si="3"/>
        <v>0</v>
      </c>
    </row>
    <row r="204" spans="1:36" x14ac:dyDescent="0.25">
      <c r="A204" s="4" t="s">
        <v>1181</v>
      </c>
      <c r="B204" s="4" t="s">
        <v>49</v>
      </c>
      <c r="C204" s="4" t="s">
        <v>1182</v>
      </c>
      <c r="D204" s="4" t="s">
        <v>1183</v>
      </c>
      <c r="E204" s="4" t="s">
        <v>41</v>
      </c>
      <c r="F204" s="4" t="s">
        <v>1184</v>
      </c>
      <c r="G204" s="4" t="s">
        <v>1185</v>
      </c>
      <c r="H204" s="4" t="s">
        <v>54</v>
      </c>
      <c r="I204" s="4" t="s">
        <v>1186</v>
      </c>
      <c r="J204" s="4" t="s">
        <v>362</v>
      </c>
      <c r="K204" s="4" t="s">
        <v>458</v>
      </c>
      <c r="L204" s="5">
        <v>0</v>
      </c>
      <c r="M204" s="5">
        <v>0</v>
      </c>
      <c r="N204" s="5">
        <v>0</v>
      </c>
      <c r="O204" s="5">
        <v>0</v>
      </c>
      <c r="P204" s="5">
        <v>0</v>
      </c>
      <c r="Q204" s="5">
        <v>0</v>
      </c>
      <c r="R204" s="5">
        <v>0</v>
      </c>
      <c r="S204" s="5">
        <v>0</v>
      </c>
      <c r="T204" s="5">
        <v>0</v>
      </c>
      <c r="U204" s="5">
        <v>0</v>
      </c>
      <c r="V204" s="5">
        <v>0</v>
      </c>
      <c r="W204" s="5">
        <v>0</v>
      </c>
      <c r="X204" s="5">
        <v>0</v>
      </c>
      <c r="Y204" s="4"/>
      <c r="Z204" s="5">
        <v>0</v>
      </c>
      <c r="AA204" s="5">
        <v>0</v>
      </c>
      <c r="AB204" s="5">
        <v>0</v>
      </c>
      <c r="AC204" s="5">
        <v>0</v>
      </c>
      <c r="AD204" s="5">
        <v>0</v>
      </c>
      <c r="AE204" s="5">
        <v>0</v>
      </c>
      <c r="AF204" s="5">
        <v>0</v>
      </c>
      <c r="AG204" s="5">
        <v>0</v>
      </c>
      <c r="AH204" s="5">
        <v>0</v>
      </c>
      <c r="AI204" s="5">
        <v>0</v>
      </c>
      <c r="AJ204" s="6">
        <f t="shared" si="3"/>
        <v>0</v>
      </c>
    </row>
    <row r="205" spans="1:36" x14ac:dyDescent="0.25">
      <c r="A205" s="4" t="s">
        <v>1181</v>
      </c>
      <c r="B205" s="4" t="s">
        <v>49</v>
      </c>
      <c r="C205" s="4" t="s">
        <v>1182</v>
      </c>
      <c r="D205" s="4" t="s">
        <v>1187</v>
      </c>
      <c r="E205" s="4" t="s">
        <v>41</v>
      </c>
      <c r="F205" s="4" t="s">
        <v>1188</v>
      </c>
      <c r="G205" s="4" t="s">
        <v>1189</v>
      </c>
      <c r="H205" s="4" t="s">
        <v>54</v>
      </c>
      <c r="I205" s="4" t="s">
        <v>1190</v>
      </c>
      <c r="J205" s="4" t="s">
        <v>63</v>
      </c>
      <c r="K205" s="4" t="s">
        <v>458</v>
      </c>
      <c r="L205" s="5">
        <v>0</v>
      </c>
      <c r="M205" s="5">
        <v>0</v>
      </c>
      <c r="N205" s="5">
        <v>0</v>
      </c>
      <c r="O205" s="5">
        <v>0</v>
      </c>
      <c r="P205" s="5">
        <v>0</v>
      </c>
      <c r="Q205" s="5">
        <v>0</v>
      </c>
      <c r="R205" s="5">
        <v>0</v>
      </c>
      <c r="S205" s="5">
        <v>0</v>
      </c>
      <c r="T205" s="5">
        <v>0</v>
      </c>
      <c r="U205" s="5">
        <v>0</v>
      </c>
      <c r="V205" s="5">
        <v>0</v>
      </c>
      <c r="W205" s="5">
        <v>0</v>
      </c>
      <c r="X205" s="5">
        <v>0</v>
      </c>
      <c r="Y205" s="4"/>
      <c r="Z205" s="5">
        <v>0</v>
      </c>
      <c r="AA205" s="5">
        <v>0</v>
      </c>
      <c r="AB205" s="5">
        <v>0</v>
      </c>
      <c r="AC205" s="5">
        <v>0</v>
      </c>
      <c r="AD205" s="5">
        <v>0</v>
      </c>
      <c r="AE205" s="5">
        <v>0</v>
      </c>
      <c r="AF205" s="5">
        <v>0</v>
      </c>
      <c r="AG205" s="5">
        <v>0</v>
      </c>
      <c r="AH205" s="5">
        <v>0</v>
      </c>
      <c r="AI205" s="5">
        <v>0</v>
      </c>
      <c r="AJ205" s="6">
        <f t="shared" si="3"/>
        <v>0</v>
      </c>
    </row>
    <row r="206" spans="1:36" x14ac:dyDescent="0.25">
      <c r="A206" s="4" t="s">
        <v>1181</v>
      </c>
      <c r="B206" s="4" t="s">
        <v>49</v>
      </c>
      <c r="C206" s="4" t="s">
        <v>1182</v>
      </c>
      <c r="D206" s="4" t="s">
        <v>1191</v>
      </c>
      <c r="E206" s="4" t="s">
        <v>41</v>
      </c>
      <c r="F206" s="4" t="s">
        <v>1192</v>
      </c>
      <c r="G206" s="4" t="s">
        <v>1193</v>
      </c>
      <c r="H206" s="4" t="s">
        <v>54</v>
      </c>
      <c r="I206" s="4" t="s">
        <v>1194</v>
      </c>
      <c r="J206" s="4" t="s">
        <v>85</v>
      </c>
      <c r="K206" s="4" t="s">
        <v>458</v>
      </c>
      <c r="L206" s="5">
        <v>0</v>
      </c>
      <c r="M206" s="5">
        <v>48117.48</v>
      </c>
      <c r="N206" s="5">
        <v>0</v>
      </c>
      <c r="O206" s="5">
        <v>0</v>
      </c>
      <c r="P206" s="5">
        <v>0</v>
      </c>
      <c r="Q206" s="5">
        <v>0</v>
      </c>
      <c r="R206" s="5">
        <v>0</v>
      </c>
      <c r="S206" s="5">
        <v>0</v>
      </c>
      <c r="T206" s="5">
        <v>0</v>
      </c>
      <c r="U206" s="5">
        <v>0</v>
      </c>
      <c r="V206" s="5">
        <v>0</v>
      </c>
      <c r="W206" s="5">
        <v>0</v>
      </c>
      <c r="X206" s="5">
        <v>0</v>
      </c>
      <c r="Y206" s="4"/>
      <c r="Z206" s="5">
        <v>0</v>
      </c>
      <c r="AA206" s="5">
        <v>48117.48</v>
      </c>
      <c r="AB206" s="5">
        <v>0</v>
      </c>
      <c r="AC206" s="5">
        <v>0</v>
      </c>
      <c r="AD206" s="5">
        <v>0</v>
      </c>
      <c r="AE206" s="5">
        <v>0</v>
      </c>
      <c r="AF206" s="5">
        <v>0</v>
      </c>
      <c r="AG206" s="5">
        <v>0</v>
      </c>
      <c r="AH206" s="5">
        <v>0</v>
      </c>
      <c r="AI206" s="5">
        <v>0</v>
      </c>
      <c r="AJ206" s="6">
        <f t="shared" si="3"/>
        <v>0</v>
      </c>
    </row>
    <row r="207" spans="1:36" x14ac:dyDescent="0.25">
      <c r="A207" s="4" t="s">
        <v>1181</v>
      </c>
      <c r="B207" s="4" t="s">
        <v>38</v>
      </c>
      <c r="C207" s="4" t="s">
        <v>1182</v>
      </c>
      <c r="D207" s="4" t="s">
        <v>1195</v>
      </c>
      <c r="E207" s="4" t="s">
        <v>41</v>
      </c>
      <c r="F207" s="4" t="s">
        <v>594</v>
      </c>
      <c r="G207" s="4" t="s">
        <v>1196</v>
      </c>
      <c r="H207" s="4" t="s">
        <v>44</v>
      </c>
      <c r="I207" s="4" t="s">
        <v>1197</v>
      </c>
      <c r="J207" s="4" t="s">
        <v>362</v>
      </c>
      <c r="K207" s="4" t="s">
        <v>458</v>
      </c>
      <c r="L207" s="5">
        <v>1186130</v>
      </c>
      <c r="M207" s="5">
        <v>29920</v>
      </c>
      <c r="N207" s="5">
        <v>1186130</v>
      </c>
      <c r="O207" s="5">
        <v>7480</v>
      </c>
      <c r="P207" s="5">
        <v>1178650</v>
      </c>
      <c r="Q207" s="5">
        <v>0</v>
      </c>
      <c r="R207" s="5">
        <v>1178650</v>
      </c>
      <c r="S207" s="5">
        <v>14960</v>
      </c>
      <c r="T207" s="5">
        <v>1163690</v>
      </c>
      <c r="U207" s="5">
        <v>7480</v>
      </c>
      <c r="V207" s="5">
        <v>1156210</v>
      </c>
      <c r="W207" s="5">
        <v>7480</v>
      </c>
      <c r="X207" s="5">
        <v>1148730</v>
      </c>
      <c r="Y207" s="5">
        <v>14960</v>
      </c>
      <c r="Z207" s="5">
        <v>1133770</v>
      </c>
      <c r="AA207" s="5">
        <v>104720</v>
      </c>
      <c r="AB207" s="5">
        <v>5610</v>
      </c>
      <c r="AC207" s="5">
        <v>1128160</v>
      </c>
      <c r="AD207" s="5">
        <v>11220</v>
      </c>
      <c r="AE207" s="5">
        <v>1116940</v>
      </c>
      <c r="AF207" s="5">
        <v>5610</v>
      </c>
      <c r="AG207" s="5">
        <v>1111330</v>
      </c>
      <c r="AH207" s="5">
        <v>11220</v>
      </c>
      <c r="AI207" s="5">
        <v>1100110</v>
      </c>
      <c r="AJ207" s="6">
        <f t="shared" si="3"/>
        <v>33660</v>
      </c>
    </row>
    <row r="208" spans="1:36" x14ac:dyDescent="0.25">
      <c r="A208" s="4" t="s">
        <v>1181</v>
      </c>
      <c r="B208" s="4" t="s">
        <v>38</v>
      </c>
      <c r="C208" s="4" t="s">
        <v>1198</v>
      </c>
      <c r="D208" s="4" t="s">
        <v>1199</v>
      </c>
      <c r="E208" s="4" t="s">
        <v>41</v>
      </c>
      <c r="F208" s="4" t="s">
        <v>217</v>
      </c>
      <c r="G208" s="4" t="s">
        <v>1200</v>
      </c>
      <c r="H208" s="4" t="s">
        <v>44</v>
      </c>
      <c r="I208" s="4" t="s">
        <v>1201</v>
      </c>
      <c r="J208" s="4" t="s">
        <v>63</v>
      </c>
      <c r="K208" s="4" t="s">
        <v>1202</v>
      </c>
      <c r="L208" s="5">
        <v>1168002</v>
      </c>
      <c r="M208" s="5">
        <v>48048</v>
      </c>
      <c r="N208" s="5">
        <v>1168002</v>
      </c>
      <c r="O208" s="5">
        <v>6864</v>
      </c>
      <c r="P208" s="5">
        <v>1147410</v>
      </c>
      <c r="Q208" s="5">
        <v>6864</v>
      </c>
      <c r="R208" s="5">
        <v>1140546</v>
      </c>
      <c r="S208" s="5">
        <v>6820</v>
      </c>
      <c r="T208" s="5">
        <v>1133726</v>
      </c>
      <c r="U208" s="5">
        <v>6864</v>
      </c>
      <c r="V208" s="5">
        <v>1126862</v>
      </c>
      <c r="W208" s="5">
        <v>13728</v>
      </c>
      <c r="X208" s="5">
        <v>1113134</v>
      </c>
      <c r="Y208" s="5">
        <v>13728</v>
      </c>
      <c r="Z208" s="5">
        <v>1099406</v>
      </c>
      <c r="AA208" s="5">
        <v>137236</v>
      </c>
      <c r="AB208" s="5">
        <v>13728</v>
      </c>
      <c r="AC208" s="5">
        <v>1085678</v>
      </c>
      <c r="AD208" s="5">
        <v>6864</v>
      </c>
      <c r="AE208" s="5">
        <v>1078814</v>
      </c>
      <c r="AF208" s="5">
        <v>13728</v>
      </c>
      <c r="AG208" s="5">
        <v>1065086</v>
      </c>
      <c r="AH208" s="5">
        <v>13728</v>
      </c>
      <c r="AI208" s="5">
        <v>1051358</v>
      </c>
      <c r="AJ208" s="6">
        <f t="shared" si="3"/>
        <v>48048</v>
      </c>
    </row>
    <row r="209" spans="1:36" x14ac:dyDescent="0.25">
      <c r="A209" s="4" t="s">
        <v>1203</v>
      </c>
      <c r="B209" s="4" t="s">
        <v>38</v>
      </c>
      <c r="C209" s="4" t="s">
        <v>1204</v>
      </c>
      <c r="D209" s="4" t="s">
        <v>1205</v>
      </c>
      <c r="E209" s="4" t="s">
        <v>41</v>
      </c>
      <c r="F209" s="4" t="s">
        <v>1206</v>
      </c>
      <c r="G209" s="4" t="s">
        <v>1207</v>
      </c>
      <c r="H209" s="4" t="s">
        <v>821</v>
      </c>
      <c r="I209" s="4" t="s">
        <v>1208</v>
      </c>
      <c r="J209" s="4" t="s">
        <v>56</v>
      </c>
      <c r="K209" s="4" t="s">
        <v>1209</v>
      </c>
      <c r="L209" s="5">
        <v>8997413.2799999993</v>
      </c>
      <c r="M209" s="5">
        <v>2984448.68</v>
      </c>
      <c r="N209" s="5">
        <v>8997413.2799999993</v>
      </c>
      <c r="O209" s="5">
        <v>596264.79</v>
      </c>
      <c r="P209" s="5">
        <v>8400702.0999999996</v>
      </c>
      <c r="Q209" s="5">
        <v>596711.18000000005</v>
      </c>
      <c r="R209" s="5">
        <v>7803990.9199999999</v>
      </c>
      <c r="S209" s="5">
        <v>595818.4</v>
      </c>
      <c r="T209" s="5">
        <v>7208172.5199999996</v>
      </c>
      <c r="U209" s="5">
        <v>597603.96</v>
      </c>
      <c r="V209" s="5">
        <v>6610568.5599999996</v>
      </c>
      <c r="W209" s="5">
        <v>597603.96</v>
      </c>
      <c r="X209" s="5">
        <v>6012964.5999999996</v>
      </c>
      <c r="Y209" s="5">
        <v>1041023.44</v>
      </c>
      <c r="Z209" s="5">
        <v>4971941.16</v>
      </c>
      <c r="AA209" s="5">
        <v>8932172.5500000007</v>
      </c>
      <c r="AB209" s="5">
        <v>1281718.96</v>
      </c>
      <c r="AC209" s="5">
        <v>3690222.2</v>
      </c>
      <c r="AD209" s="5">
        <v>0</v>
      </c>
      <c r="AE209" s="5">
        <v>3690222.2</v>
      </c>
      <c r="AF209" s="5">
        <v>640979.18000000005</v>
      </c>
      <c r="AG209" s="5">
        <v>3049243.02</v>
      </c>
      <c r="AH209" s="5">
        <v>640979.18000000005</v>
      </c>
      <c r="AI209" s="5">
        <v>2408263.84</v>
      </c>
      <c r="AJ209" s="6">
        <f t="shared" si="3"/>
        <v>2563677.3200000003</v>
      </c>
    </row>
    <row r="210" spans="1:36" x14ac:dyDescent="0.25">
      <c r="A210" s="4" t="s">
        <v>1210</v>
      </c>
      <c r="B210" s="4" t="s">
        <v>38</v>
      </c>
      <c r="C210" s="4" t="s">
        <v>1211</v>
      </c>
      <c r="D210" s="4" t="s">
        <v>1212</v>
      </c>
      <c r="E210" s="4" t="s">
        <v>68</v>
      </c>
      <c r="F210" s="4" t="s">
        <v>1036</v>
      </c>
      <c r="G210" s="4" t="s">
        <v>1213</v>
      </c>
      <c r="H210" s="4" t="s">
        <v>44</v>
      </c>
      <c r="I210" s="4" t="s">
        <v>1214</v>
      </c>
      <c r="J210" s="4" t="s">
        <v>85</v>
      </c>
      <c r="K210" s="4" t="s">
        <v>47</v>
      </c>
      <c r="L210" s="5">
        <v>0</v>
      </c>
      <c r="M210" s="5">
        <v>0</v>
      </c>
      <c r="N210" s="5">
        <v>0</v>
      </c>
      <c r="O210" s="5">
        <v>0</v>
      </c>
      <c r="P210" s="5">
        <v>0</v>
      </c>
      <c r="Q210" s="5">
        <v>0</v>
      </c>
      <c r="R210" s="5">
        <v>0</v>
      </c>
      <c r="S210" s="5">
        <v>0</v>
      </c>
      <c r="T210" s="5">
        <v>0</v>
      </c>
      <c r="U210" s="5">
        <v>0</v>
      </c>
      <c r="V210" s="5">
        <v>0</v>
      </c>
      <c r="W210" s="5">
        <v>0</v>
      </c>
      <c r="X210" s="5">
        <v>0</v>
      </c>
      <c r="Y210" s="5">
        <v>0</v>
      </c>
      <c r="Z210" s="5">
        <v>349344.6</v>
      </c>
      <c r="AA210" s="5">
        <v>28304.55</v>
      </c>
      <c r="AB210" s="5">
        <v>5609.91</v>
      </c>
      <c r="AC210" s="5">
        <v>343734.69</v>
      </c>
      <c r="AD210" s="5">
        <v>11219.82</v>
      </c>
      <c r="AE210" s="5">
        <v>332514.87</v>
      </c>
      <c r="AF210" s="5">
        <v>11474.82</v>
      </c>
      <c r="AG210" s="5">
        <v>321040.05</v>
      </c>
      <c r="AH210" s="5">
        <v>11474.82</v>
      </c>
      <c r="AI210" s="5">
        <v>309565.23</v>
      </c>
      <c r="AJ210" s="6">
        <f t="shared" si="3"/>
        <v>39779.369999999995</v>
      </c>
    </row>
    <row r="211" spans="1:36" x14ac:dyDescent="0.25">
      <c r="A211" s="4" t="s">
        <v>1215</v>
      </c>
      <c r="B211" s="4" t="s">
        <v>38</v>
      </c>
      <c r="C211" s="4" t="s">
        <v>1216</v>
      </c>
      <c r="D211" s="4" t="s">
        <v>1217</v>
      </c>
      <c r="E211" s="4" t="s">
        <v>41</v>
      </c>
      <c r="F211" s="4" t="s">
        <v>1218</v>
      </c>
      <c r="G211" s="4" t="s">
        <v>1219</v>
      </c>
      <c r="H211" s="4" t="s">
        <v>44</v>
      </c>
      <c r="I211" s="4" t="s">
        <v>1220</v>
      </c>
      <c r="J211" s="4" t="s">
        <v>56</v>
      </c>
      <c r="K211" s="4" t="s">
        <v>47</v>
      </c>
      <c r="L211" s="5">
        <v>0</v>
      </c>
      <c r="M211" s="5">
        <v>0</v>
      </c>
      <c r="N211" s="5">
        <v>0</v>
      </c>
      <c r="O211" s="5">
        <v>0</v>
      </c>
      <c r="P211" s="5">
        <v>0</v>
      </c>
      <c r="Q211" s="5">
        <v>0</v>
      </c>
      <c r="R211" s="5">
        <v>0</v>
      </c>
      <c r="S211" s="5">
        <v>0</v>
      </c>
      <c r="T211" s="5">
        <v>0</v>
      </c>
      <c r="U211" s="5">
        <v>0</v>
      </c>
      <c r="V211" s="5">
        <v>0</v>
      </c>
      <c r="W211" s="5">
        <v>0</v>
      </c>
      <c r="X211" s="5">
        <v>0</v>
      </c>
      <c r="Y211" s="5">
        <v>0</v>
      </c>
      <c r="Z211" s="5">
        <v>0</v>
      </c>
      <c r="AA211" s="5">
        <v>0</v>
      </c>
      <c r="AB211" s="5">
        <v>0</v>
      </c>
      <c r="AC211" s="5">
        <v>455700</v>
      </c>
      <c r="AD211" s="5">
        <v>0</v>
      </c>
      <c r="AE211" s="5">
        <v>455700</v>
      </c>
      <c r="AF211" s="5">
        <v>0</v>
      </c>
      <c r="AG211" s="5">
        <v>455700</v>
      </c>
      <c r="AH211" s="5">
        <v>0</v>
      </c>
      <c r="AI211" s="5">
        <v>455700</v>
      </c>
      <c r="AJ211" s="6">
        <f t="shared" si="3"/>
        <v>0</v>
      </c>
    </row>
    <row r="212" spans="1:36" x14ac:dyDescent="0.25">
      <c r="A212" s="4" t="s">
        <v>1221</v>
      </c>
      <c r="B212" s="4" t="s">
        <v>38</v>
      </c>
      <c r="C212" s="4" t="s">
        <v>278</v>
      </c>
      <c r="D212" s="4" t="s">
        <v>1222</v>
      </c>
      <c r="E212" s="4" t="s">
        <v>188</v>
      </c>
      <c r="F212" s="4" t="s">
        <v>1223</v>
      </c>
      <c r="G212" s="4" t="s">
        <v>1224</v>
      </c>
      <c r="H212" s="4" t="s">
        <v>44</v>
      </c>
      <c r="I212" s="4" t="s">
        <v>1225</v>
      </c>
      <c r="J212" s="4" t="s">
        <v>448</v>
      </c>
      <c r="K212" s="4" t="s">
        <v>47</v>
      </c>
      <c r="L212" s="5">
        <v>0</v>
      </c>
      <c r="M212" s="5">
        <v>0</v>
      </c>
      <c r="N212" s="5">
        <v>0</v>
      </c>
      <c r="O212" s="5">
        <v>0</v>
      </c>
      <c r="P212" s="5">
        <v>0</v>
      </c>
      <c r="Q212" s="5">
        <v>0</v>
      </c>
      <c r="R212" s="5">
        <v>0</v>
      </c>
      <c r="S212" s="5">
        <v>0</v>
      </c>
      <c r="T212" s="5">
        <v>0</v>
      </c>
      <c r="U212" s="5">
        <v>0</v>
      </c>
      <c r="V212" s="5">
        <v>0</v>
      </c>
      <c r="W212" s="5">
        <v>0</v>
      </c>
      <c r="X212" s="5">
        <v>0</v>
      </c>
      <c r="Y212" s="5">
        <v>0</v>
      </c>
      <c r="Z212" s="5">
        <v>4099613.41</v>
      </c>
      <c r="AA212" s="5">
        <v>0</v>
      </c>
      <c r="AB212" s="5">
        <v>0</v>
      </c>
      <c r="AC212" s="5">
        <v>4099613.41</v>
      </c>
      <c r="AD212" s="5">
        <v>0</v>
      </c>
      <c r="AE212" s="5">
        <v>4099613.41</v>
      </c>
      <c r="AF212" s="5">
        <v>0</v>
      </c>
      <c r="AG212" s="5">
        <v>4099613.41</v>
      </c>
      <c r="AH212" s="5">
        <v>89500.93</v>
      </c>
      <c r="AI212" s="5">
        <v>4010112.48</v>
      </c>
      <c r="AJ212" s="6">
        <f t="shared" si="3"/>
        <v>89500.93</v>
      </c>
    </row>
    <row r="213" spans="1:36" x14ac:dyDescent="0.25">
      <c r="A213" s="4" t="s">
        <v>364</v>
      </c>
      <c r="B213" s="4" t="s">
        <v>38</v>
      </c>
      <c r="C213" s="4" t="s">
        <v>365</v>
      </c>
      <c r="D213" s="4" t="s">
        <v>1226</v>
      </c>
      <c r="E213" s="4" t="s">
        <v>68</v>
      </c>
      <c r="F213" s="4" t="s">
        <v>1218</v>
      </c>
      <c r="G213" s="4" t="s">
        <v>1227</v>
      </c>
      <c r="H213" s="4" t="s">
        <v>44</v>
      </c>
      <c r="I213" s="4" t="s">
        <v>1228</v>
      </c>
      <c r="J213" s="4" t="s">
        <v>605</v>
      </c>
      <c r="K213" s="4" t="s">
        <v>47</v>
      </c>
      <c r="L213" s="5">
        <v>0</v>
      </c>
      <c r="M213" s="5">
        <v>0</v>
      </c>
      <c r="N213" s="5">
        <v>0</v>
      </c>
      <c r="O213" s="5">
        <v>0</v>
      </c>
      <c r="P213" s="5">
        <v>0</v>
      </c>
      <c r="Q213" s="5">
        <v>0</v>
      </c>
      <c r="R213" s="5">
        <v>0</v>
      </c>
      <c r="S213" s="5">
        <v>0</v>
      </c>
      <c r="T213" s="5">
        <v>0</v>
      </c>
      <c r="U213" s="5">
        <v>0</v>
      </c>
      <c r="V213" s="5">
        <v>0</v>
      </c>
      <c r="W213" s="5">
        <v>0</v>
      </c>
      <c r="X213" s="5">
        <v>0</v>
      </c>
      <c r="Y213" s="5">
        <v>0</v>
      </c>
      <c r="Z213" s="5">
        <v>0</v>
      </c>
      <c r="AA213" s="5">
        <v>6861.46</v>
      </c>
      <c r="AB213" s="5">
        <v>0</v>
      </c>
      <c r="AC213" s="5">
        <v>175000</v>
      </c>
      <c r="AD213" s="5">
        <v>5694.8</v>
      </c>
      <c r="AE213" s="5">
        <v>169305.2</v>
      </c>
      <c r="AF213" s="5">
        <v>1166.6600000000001</v>
      </c>
      <c r="AG213" s="5">
        <v>168138.54</v>
      </c>
      <c r="AH213" s="5">
        <v>5833.33</v>
      </c>
      <c r="AI213" s="5">
        <v>162305.21</v>
      </c>
      <c r="AJ213" s="6">
        <f t="shared" si="3"/>
        <v>12694.79</v>
      </c>
    </row>
    <row r="214" spans="1:36" x14ac:dyDescent="0.25">
      <c r="A214" s="4" t="s">
        <v>1229</v>
      </c>
      <c r="B214" s="4" t="s">
        <v>38</v>
      </c>
      <c r="C214" s="4" t="s">
        <v>1230</v>
      </c>
      <c r="D214" s="4" t="s">
        <v>1231</v>
      </c>
      <c r="E214" s="4" t="s">
        <v>68</v>
      </c>
      <c r="F214" s="4" t="s">
        <v>1232</v>
      </c>
      <c r="G214" s="4" t="s">
        <v>1233</v>
      </c>
      <c r="H214" s="4" t="s">
        <v>44</v>
      </c>
      <c r="I214" s="4" t="s">
        <v>1234</v>
      </c>
      <c r="J214" s="4" t="s">
        <v>1052</v>
      </c>
      <c r="K214" s="4" t="s">
        <v>47</v>
      </c>
      <c r="L214" s="5">
        <v>0</v>
      </c>
      <c r="M214" s="5">
        <v>0</v>
      </c>
      <c r="N214" s="5">
        <v>0</v>
      </c>
      <c r="O214" s="5">
        <v>0</v>
      </c>
      <c r="P214" s="5">
        <v>0</v>
      </c>
      <c r="Q214" s="5">
        <v>0</v>
      </c>
      <c r="R214" s="5">
        <v>0</v>
      </c>
      <c r="S214" s="5">
        <v>0</v>
      </c>
      <c r="T214" s="5">
        <v>0</v>
      </c>
      <c r="U214" s="5">
        <v>0</v>
      </c>
      <c r="V214" s="5">
        <v>0</v>
      </c>
      <c r="W214" s="5">
        <v>0</v>
      </c>
      <c r="X214" s="5">
        <v>0</v>
      </c>
      <c r="Y214" s="5">
        <v>0</v>
      </c>
      <c r="Z214" s="5">
        <v>0</v>
      </c>
      <c r="AA214" s="5">
        <v>8750.1299999999992</v>
      </c>
      <c r="AB214" s="5">
        <v>0</v>
      </c>
      <c r="AC214" s="5">
        <v>262504</v>
      </c>
      <c r="AD214" s="5">
        <v>0</v>
      </c>
      <c r="AE214" s="5">
        <v>262504</v>
      </c>
      <c r="AF214" s="5">
        <v>8750.1299999999992</v>
      </c>
      <c r="AG214" s="5">
        <v>253753.87</v>
      </c>
      <c r="AH214" s="5">
        <v>8750.1299999999992</v>
      </c>
      <c r="AI214" s="5">
        <v>245003.74</v>
      </c>
      <c r="AJ214" s="6">
        <f t="shared" si="3"/>
        <v>17500.259999999998</v>
      </c>
    </row>
    <row r="215" spans="1:36" x14ac:dyDescent="0.25">
      <c r="A215" s="4" t="s">
        <v>259</v>
      </c>
      <c r="B215" s="4" t="s">
        <v>38</v>
      </c>
      <c r="C215" s="4" t="s">
        <v>260</v>
      </c>
      <c r="D215" s="4" t="s">
        <v>1235</v>
      </c>
      <c r="E215" s="4" t="s">
        <v>41</v>
      </c>
      <c r="F215" s="4" t="s">
        <v>1236</v>
      </c>
      <c r="G215" s="4" t="s">
        <v>1237</v>
      </c>
      <c r="H215" s="4" t="s">
        <v>44</v>
      </c>
      <c r="I215" s="4" t="s">
        <v>1238</v>
      </c>
      <c r="J215" s="4" t="s">
        <v>56</v>
      </c>
      <c r="K215" s="4" t="s">
        <v>47</v>
      </c>
      <c r="L215" s="5">
        <v>0</v>
      </c>
      <c r="M215" s="5">
        <v>0</v>
      </c>
      <c r="N215" s="5">
        <v>0</v>
      </c>
      <c r="O215" s="5">
        <v>0</v>
      </c>
      <c r="P215" s="5">
        <v>0</v>
      </c>
      <c r="Q215" s="5">
        <v>0</v>
      </c>
      <c r="R215" s="5">
        <v>0</v>
      </c>
      <c r="S215" s="5">
        <v>0</v>
      </c>
      <c r="T215" s="5">
        <v>0</v>
      </c>
      <c r="U215" s="5">
        <v>0</v>
      </c>
      <c r="V215" s="5">
        <v>0</v>
      </c>
      <c r="W215" s="5">
        <v>0</v>
      </c>
      <c r="X215" s="5">
        <v>122000</v>
      </c>
      <c r="Y215" s="5">
        <v>0</v>
      </c>
      <c r="Z215" s="5">
        <v>122000</v>
      </c>
      <c r="AA215" s="5">
        <v>122000</v>
      </c>
      <c r="AB215" s="5">
        <v>122000</v>
      </c>
      <c r="AC215" s="5">
        <v>0</v>
      </c>
      <c r="AD215" s="5">
        <v>0</v>
      </c>
      <c r="AE215" s="5">
        <v>0</v>
      </c>
      <c r="AF215" s="5">
        <v>0</v>
      </c>
      <c r="AG215" s="5">
        <v>0</v>
      </c>
      <c r="AH215" s="5">
        <v>0</v>
      </c>
      <c r="AI215" s="5">
        <v>0</v>
      </c>
      <c r="AJ215" s="6">
        <f t="shared" si="3"/>
        <v>122000</v>
      </c>
    </row>
    <row r="216" spans="1:36" x14ac:dyDescent="0.25">
      <c r="A216" s="4" t="s">
        <v>1239</v>
      </c>
      <c r="B216" s="4" t="s">
        <v>38</v>
      </c>
      <c r="C216" s="4" t="s">
        <v>1240</v>
      </c>
      <c r="D216" s="4" t="s">
        <v>1241</v>
      </c>
      <c r="E216" s="4" t="s">
        <v>41</v>
      </c>
      <c r="F216" s="4" t="s">
        <v>1242</v>
      </c>
      <c r="G216" s="4" t="s">
        <v>1243</v>
      </c>
      <c r="H216" s="4" t="s">
        <v>44</v>
      </c>
      <c r="I216" s="4" t="s">
        <v>1244</v>
      </c>
      <c r="J216" s="4" t="s">
        <v>56</v>
      </c>
      <c r="K216" s="4" t="s">
        <v>47</v>
      </c>
      <c r="L216" s="5">
        <v>0</v>
      </c>
      <c r="M216" s="5">
        <v>0</v>
      </c>
      <c r="N216" s="5">
        <v>0</v>
      </c>
      <c r="O216" s="5">
        <v>0</v>
      </c>
      <c r="P216" s="5">
        <v>0</v>
      </c>
      <c r="Q216" s="5">
        <v>0</v>
      </c>
      <c r="R216" s="5">
        <v>0</v>
      </c>
      <c r="S216" s="5">
        <v>0</v>
      </c>
      <c r="T216" s="5">
        <v>0</v>
      </c>
      <c r="U216" s="5">
        <v>0</v>
      </c>
      <c r="V216" s="5">
        <v>0</v>
      </c>
      <c r="W216" s="5">
        <v>0</v>
      </c>
      <c r="X216" s="5">
        <v>0</v>
      </c>
      <c r="Y216" s="5">
        <v>0</v>
      </c>
      <c r="Z216" s="5">
        <v>0</v>
      </c>
      <c r="AA216" s="5">
        <v>0</v>
      </c>
      <c r="AB216" s="5">
        <v>0</v>
      </c>
      <c r="AC216" s="5">
        <v>1045000</v>
      </c>
      <c r="AD216" s="5">
        <v>0</v>
      </c>
      <c r="AE216" s="5">
        <v>1045000</v>
      </c>
      <c r="AF216" s="5">
        <v>0</v>
      </c>
      <c r="AG216" s="5">
        <v>1045000</v>
      </c>
      <c r="AH216" s="5">
        <v>0</v>
      </c>
      <c r="AI216" s="5">
        <v>1045000</v>
      </c>
      <c r="AJ216" s="6">
        <f t="shared" si="3"/>
        <v>0</v>
      </c>
    </row>
    <row r="217" spans="1:36" x14ac:dyDescent="0.25">
      <c r="A217" s="4" t="s">
        <v>1245</v>
      </c>
      <c r="B217" s="4" t="s">
        <v>38</v>
      </c>
      <c r="C217" s="4" t="s">
        <v>1246</v>
      </c>
      <c r="D217" s="4" t="s">
        <v>1247</v>
      </c>
      <c r="E217" s="4" t="s">
        <v>140</v>
      </c>
      <c r="F217" s="4" t="s">
        <v>1248</v>
      </c>
      <c r="G217" s="4" t="s">
        <v>1249</v>
      </c>
      <c r="H217" s="4" t="s">
        <v>44</v>
      </c>
      <c r="I217" s="4" t="s">
        <v>1244</v>
      </c>
      <c r="J217" s="4" t="s">
        <v>362</v>
      </c>
      <c r="K217" s="4" t="s">
        <v>47</v>
      </c>
      <c r="L217" s="5">
        <v>0</v>
      </c>
      <c r="M217" s="5">
        <v>0</v>
      </c>
      <c r="N217" s="5">
        <v>0</v>
      </c>
      <c r="O217" s="5">
        <v>0</v>
      </c>
      <c r="P217" s="5">
        <v>0</v>
      </c>
      <c r="Q217" s="5">
        <v>0</v>
      </c>
      <c r="R217" s="5">
        <v>0</v>
      </c>
      <c r="S217" s="5">
        <v>0</v>
      </c>
      <c r="T217" s="5">
        <v>0</v>
      </c>
      <c r="U217" s="5">
        <v>0</v>
      </c>
      <c r="V217" s="5">
        <v>0</v>
      </c>
      <c r="W217" s="5">
        <v>0</v>
      </c>
      <c r="X217" s="5">
        <v>0</v>
      </c>
      <c r="Y217" s="5">
        <v>0</v>
      </c>
      <c r="Z217" s="5">
        <v>0</v>
      </c>
      <c r="AA217" s="5">
        <v>0</v>
      </c>
      <c r="AB217" s="5">
        <v>0</v>
      </c>
      <c r="AC217" s="5">
        <v>0</v>
      </c>
      <c r="AD217" s="5">
        <v>0</v>
      </c>
      <c r="AE217" s="5">
        <v>0</v>
      </c>
      <c r="AF217" s="5">
        <v>0</v>
      </c>
      <c r="AG217" s="5">
        <v>0</v>
      </c>
      <c r="AH217" s="5">
        <v>0</v>
      </c>
      <c r="AI217" s="5">
        <v>944465.1</v>
      </c>
      <c r="AJ217" s="6">
        <f t="shared" si="3"/>
        <v>0</v>
      </c>
    </row>
    <row r="218" spans="1:36" x14ac:dyDescent="0.25">
      <c r="A218" s="4" t="s">
        <v>1128</v>
      </c>
      <c r="B218" s="4" t="s">
        <v>38</v>
      </c>
      <c r="C218" s="4" t="s">
        <v>1129</v>
      </c>
      <c r="D218" s="4" t="s">
        <v>1250</v>
      </c>
      <c r="E218" s="4" t="s">
        <v>198</v>
      </c>
      <c r="F218" s="4" t="s">
        <v>193</v>
      </c>
      <c r="G218" s="4" t="s">
        <v>193</v>
      </c>
      <c r="H218" s="4" t="s">
        <v>320</v>
      </c>
      <c r="I218" s="4" t="s">
        <v>1251</v>
      </c>
      <c r="J218" s="4" t="s">
        <v>56</v>
      </c>
      <c r="K218" s="4" t="s">
        <v>47</v>
      </c>
      <c r="L218" s="5">
        <v>0</v>
      </c>
      <c r="M218" s="5">
        <v>0</v>
      </c>
      <c r="N218" s="5">
        <v>0</v>
      </c>
      <c r="O218" s="5">
        <v>0</v>
      </c>
      <c r="P218" s="5">
        <v>0</v>
      </c>
      <c r="Q218" s="5">
        <v>2190410.4500000002</v>
      </c>
      <c r="R218" s="5">
        <v>-2190410.4500000002</v>
      </c>
      <c r="S218" s="5">
        <v>2244128.1</v>
      </c>
      <c r="T218" s="5">
        <v>-4434538.55</v>
      </c>
      <c r="U218" s="5">
        <v>2129150.9700000002</v>
      </c>
      <c r="V218" s="5">
        <v>-6563689.5199999996</v>
      </c>
      <c r="W218" s="5">
        <v>2188051.89</v>
      </c>
      <c r="X218" s="5">
        <v>-8751741.4100000001</v>
      </c>
      <c r="Y218" s="5">
        <v>4710779.25</v>
      </c>
      <c r="Z218" s="5">
        <v>-13462520.66</v>
      </c>
      <c r="AA218" s="5">
        <v>19584605.48</v>
      </c>
      <c r="AB218" s="5">
        <v>2105348.85</v>
      </c>
      <c r="AC218" s="5">
        <v>-15567869.51</v>
      </c>
      <c r="AD218" s="5">
        <v>2020398.48</v>
      </c>
      <c r="AE218" s="5">
        <v>-17588267.989999998</v>
      </c>
      <c r="AF218" s="5">
        <v>1996337.49</v>
      </c>
      <c r="AG218" s="5">
        <v>-19584605.48</v>
      </c>
      <c r="AH218" s="5">
        <v>1989925.34</v>
      </c>
      <c r="AI218" s="5">
        <v>-21574530.82</v>
      </c>
      <c r="AJ218" s="6">
        <f t="shared" si="3"/>
        <v>8112010.1600000001</v>
      </c>
    </row>
    <row r="219" spans="1:36" x14ac:dyDescent="0.25">
      <c r="A219" s="4" t="s">
        <v>1252</v>
      </c>
      <c r="B219" s="4" t="s">
        <v>38</v>
      </c>
      <c r="C219" s="4" t="s">
        <v>1253</v>
      </c>
      <c r="D219" s="4" t="s">
        <v>1254</v>
      </c>
      <c r="E219" s="4" t="s">
        <v>198</v>
      </c>
      <c r="F219" s="4" t="s">
        <v>193</v>
      </c>
      <c r="G219" s="4" t="s">
        <v>193</v>
      </c>
      <c r="H219" s="4" t="s">
        <v>320</v>
      </c>
      <c r="I219" s="4" t="s">
        <v>1255</v>
      </c>
      <c r="J219" s="4" t="s">
        <v>56</v>
      </c>
      <c r="K219" s="4" t="s">
        <v>47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5">
        <v>0</v>
      </c>
      <c r="R219" s="5">
        <v>0</v>
      </c>
      <c r="S219" s="5">
        <v>0</v>
      </c>
      <c r="T219" s="5">
        <v>0</v>
      </c>
      <c r="U219" s="5">
        <v>0</v>
      </c>
      <c r="V219" s="5">
        <v>0</v>
      </c>
      <c r="W219" s="5">
        <v>0</v>
      </c>
      <c r="X219" s="5">
        <v>0</v>
      </c>
      <c r="Y219" s="5">
        <v>80580.84</v>
      </c>
      <c r="Z219" s="5">
        <v>-80580.84</v>
      </c>
      <c r="AA219" s="5">
        <v>198186.79</v>
      </c>
      <c r="AB219" s="5">
        <v>40549.51</v>
      </c>
      <c r="AC219" s="5">
        <v>-121130.35</v>
      </c>
      <c r="AD219" s="5">
        <v>38867.78</v>
      </c>
      <c r="AE219" s="5">
        <v>-159998.13</v>
      </c>
      <c r="AF219" s="5">
        <v>38188.660000000003</v>
      </c>
      <c r="AG219" s="5">
        <v>-198186.79</v>
      </c>
      <c r="AH219" s="5">
        <v>40793.839999999997</v>
      </c>
      <c r="AI219" s="5">
        <v>-238980.63</v>
      </c>
      <c r="AJ219" s="6">
        <f t="shared" si="3"/>
        <v>158399.79</v>
      </c>
    </row>
    <row r="220" spans="1:36" x14ac:dyDescent="0.25">
      <c r="A220" s="4" t="s">
        <v>1256</v>
      </c>
      <c r="B220" s="4" t="s">
        <v>38</v>
      </c>
      <c r="C220" s="4" t="s">
        <v>1257</v>
      </c>
      <c r="D220" s="4" t="s">
        <v>1258</v>
      </c>
      <c r="E220" s="4" t="s">
        <v>198</v>
      </c>
      <c r="F220" s="4" t="s">
        <v>193</v>
      </c>
      <c r="G220" s="4" t="s">
        <v>193</v>
      </c>
      <c r="H220" s="4" t="s">
        <v>320</v>
      </c>
      <c r="I220" s="4" t="s">
        <v>1259</v>
      </c>
      <c r="J220" s="4" t="s">
        <v>56</v>
      </c>
      <c r="K220" s="4" t="s">
        <v>47</v>
      </c>
      <c r="L220" s="5">
        <v>0</v>
      </c>
      <c r="M220" s="5">
        <v>0</v>
      </c>
      <c r="N220" s="5">
        <v>0</v>
      </c>
      <c r="O220" s="5">
        <v>0</v>
      </c>
      <c r="P220" s="5">
        <v>0</v>
      </c>
      <c r="Q220" s="5">
        <v>0</v>
      </c>
      <c r="R220" s="5">
        <v>0</v>
      </c>
      <c r="S220" s="5">
        <v>0</v>
      </c>
      <c r="T220" s="5">
        <v>0</v>
      </c>
      <c r="U220" s="5">
        <v>0</v>
      </c>
      <c r="V220" s="5">
        <v>0</v>
      </c>
      <c r="W220" s="5">
        <v>0</v>
      </c>
      <c r="X220" s="5">
        <v>0</v>
      </c>
      <c r="Y220" s="5">
        <v>0</v>
      </c>
      <c r="Z220" s="5">
        <v>0</v>
      </c>
      <c r="AA220" s="5">
        <v>0</v>
      </c>
      <c r="AB220" s="5">
        <v>0</v>
      </c>
      <c r="AC220" s="5">
        <v>0</v>
      </c>
      <c r="AD220" s="5">
        <v>0</v>
      </c>
      <c r="AE220" s="5">
        <v>0</v>
      </c>
      <c r="AF220" s="5">
        <v>0</v>
      </c>
      <c r="AG220" s="5">
        <v>0</v>
      </c>
      <c r="AH220" s="5">
        <v>0</v>
      </c>
      <c r="AI220" s="5">
        <v>0</v>
      </c>
      <c r="AJ220" s="6">
        <f t="shared" si="3"/>
        <v>0</v>
      </c>
    </row>
    <row r="221" spans="1:36" x14ac:dyDescent="0.25">
      <c r="A221" s="4" t="s">
        <v>1260</v>
      </c>
      <c r="B221" s="4" t="s">
        <v>38</v>
      </c>
      <c r="C221" s="4" t="s">
        <v>1261</v>
      </c>
      <c r="D221" s="4" t="s">
        <v>1262</v>
      </c>
      <c r="E221" s="4" t="s">
        <v>198</v>
      </c>
      <c r="F221" s="4" t="s">
        <v>193</v>
      </c>
      <c r="G221" s="4" t="s">
        <v>193</v>
      </c>
      <c r="H221" s="4" t="s">
        <v>320</v>
      </c>
      <c r="I221" s="4" t="s">
        <v>1263</v>
      </c>
      <c r="J221" s="4" t="s">
        <v>56</v>
      </c>
      <c r="K221" s="4" t="s">
        <v>47</v>
      </c>
      <c r="L221" s="5">
        <v>0</v>
      </c>
      <c r="M221" s="5">
        <v>0</v>
      </c>
      <c r="N221" s="5">
        <v>0</v>
      </c>
      <c r="O221" s="5">
        <v>0</v>
      </c>
      <c r="P221" s="5">
        <v>0</v>
      </c>
      <c r="Q221" s="5">
        <v>0</v>
      </c>
      <c r="R221" s="5">
        <v>0</v>
      </c>
      <c r="S221" s="5">
        <v>0</v>
      </c>
      <c r="T221" s="5">
        <v>0</v>
      </c>
      <c r="U221" s="5">
        <v>0</v>
      </c>
      <c r="V221" s="5">
        <v>0</v>
      </c>
      <c r="W221" s="5">
        <v>0</v>
      </c>
      <c r="X221" s="5">
        <v>0</v>
      </c>
      <c r="Y221" s="5">
        <v>3957.97</v>
      </c>
      <c r="Z221" s="5">
        <v>-3957.97</v>
      </c>
      <c r="AA221" s="5">
        <v>152315.63</v>
      </c>
      <c r="AB221" s="5">
        <v>8684.0499999999993</v>
      </c>
      <c r="AC221" s="5">
        <v>-12642.02</v>
      </c>
      <c r="AD221" s="5">
        <v>66742.5</v>
      </c>
      <c r="AE221" s="5">
        <v>-79384.52</v>
      </c>
      <c r="AF221" s="5">
        <v>72931.11</v>
      </c>
      <c r="AG221" s="5">
        <v>-152315.63</v>
      </c>
      <c r="AH221" s="5">
        <v>73799.16</v>
      </c>
      <c r="AI221" s="5">
        <v>-226114.79</v>
      </c>
      <c r="AJ221" s="6">
        <f t="shared" si="3"/>
        <v>222156.82</v>
      </c>
    </row>
    <row r="222" spans="1:36" x14ac:dyDescent="0.25">
      <c r="A222" s="4" t="s">
        <v>1264</v>
      </c>
      <c r="B222" s="4" t="s">
        <v>38</v>
      </c>
      <c r="C222" s="4" t="s">
        <v>1265</v>
      </c>
      <c r="D222" s="4" t="s">
        <v>1266</v>
      </c>
      <c r="E222" s="4" t="s">
        <v>198</v>
      </c>
      <c r="F222" s="4" t="s">
        <v>193</v>
      </c>
      <c r="G222" s="4" t="s">
        <v>193</v>
      </c>
      <c r="H222" s="4" t="s">
        <v>320</v>
      </c>
      <c r="I222" s="4" t="s">
        <v>1267</v>
      </c>
      <c r="J222" s="4" t="s">
        <v>56</v>
      </c>
      <c r="K222" s="4" t="s">
        <v>47</v>
      </c>
      <c r="L222" s="5">
        <v>0</v>
      </c>
      <c r="M222" s="5">
        <v>0</v>
      </c>
      <c r="N222" s="5">
        <v>0</v>
      </c>
      <c r="O222" s="5">
        <v>0</v>
      </c>
      <c r="P222" s="5">
        <v>0</v>
      </c>
      <c r="Q222" s="5">
        <v>0</v>
      </c>
      <c r="R222" s="5">
        <v>0</v>
      </c>
      <c r="S222" s="5">
        <v>0</v>
      </c>
      <c r="T222" s="5">
        <v>0</v>
      </c>
      <c r="U222" s="5">
        <v>0</v>
      </c>
      <c r="V222" s="5">
        <v>0</v>
      </c>
      <c r="W222" s="5">
        <v>0</v>
      </c>
      <c r="X222" s="5">
        <v>0</v>
      </c>
      <c r="Y222" s="5">
        <v>0</v>
      </c>
      <c r="Z222" s="5">
        <v>0</v>
      </c>
      <c r="AA222" s="5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6">
        <f t="shared" si="3"/>
        <v>0</v>
      </c>
    </row>
    <row r="223" spans="1:36" x14ac:dyDescent="0.25">
      <c r="A223" s="4" t="s">
        <v>1268</v>
      </c>
      <c r="B223" s="4" t="s">
        <v>38</v>
      </c>
      <c r="C223" s="4" t="s">
        <v>1269</v>
      </c>
      <c r="D223" s="4" t="s">
        <v>1270</v>
      </c>
      <c r="E223" s="4" t="s">
        <v>198</v>
      </c>
      <c r="F223" s="4" t="s">
        <v>193</v>
      </c>
      <c r="G223" s="4" t="s">
        <v>193</v>
      </c>
      <c r="H223" s="4" t="s">
        <v>320</v>
      </c>
      <c r="I223" s="4" t="s">
        <v>1271</v>
      </c>
      <c r="J223" s="4" t="s">
        <v>56</v>
      </c>
      <c r="K223" s="4" t="s">
        <v>47</v>
      </c>
      <c r="L223" s="5">
        <v>0</v>
      </c>
      <c r="M223" s="5">
        <v>0</v>
      </c>
      <c r="N223" s="5">
        <v>0</v>
      </c>
      <c r="O223" s="5">
        <v>0</v>
      </c>
      <c r="P223" s="5">
        <v>0</v>
      </c>
      <c r="Q223" s="5">
        <v>0</v>
      </c>
      <c r="R223" s="5">
        <v>0</v>
      </c>
      <c r="S223" s="5">
        <v>0</v>
      </c>
      <c r="T223" s="5">
        <v>0</v>
      </c>
      <c r="U223" s="5">
        <v>0</v>
      </c>
      <c r="V223" s="5">
        <v>0</v>
      </c>
      <c r="W223" s="5">
        <v>0</v>
      </c>
      <c r="X223" s="5">
        <v>0</v>
      </c>
      <c r="Y223" s="5">
        <v>0</v>
      </c>
      <c r="Z223" s="5">
        <v>0</v>
      </c>
      <c r="AA223" s="5">
        <v>0</v>
      </c>
      <c r="AB223" s="5">
        <v>0</v>
      </c>
      <c r="AC223" s="5">
        <v>0</v>
      </c>
      <c r="AD223" s="5">
        <v>0</v>
      </c>
      <c r="AE223" s="5">
        <v>0</v>
      </c>
      <c r="AF223" s="5">
        <v>0</v>
      </c>
      <c r="AG223" s="5">
        <v>0</v>
      </c>
      <c r="AH223" s="5">
        <v>0</v>
      </c>
      <c r="AI223" s="5">
        <v>0</v>
      </c>
      <c r="AJ223" s="6">
        <f t="shared" si="3"/>
        <v>0</v>
      </c>
    </row>
    <row r="224" spans="1:36" x14ac:dyDescent="0.25">
      <c r="A224" s="4" t="s">
        <v>1272</v>
      </c>
      <c r="B224" s="4" t="s">
        <v>38</v>
      </c>
      <c r="C224" s="4" t="s">
        <v>1273</v>
      </c>
      <c r="D224" s="4" t="s">
        <v>1274</v>
      </c>
      <c r="E224" s="4" t="s">
        <v>198</v>
      </c>
      <c r="F224" s="4" t="s">
        <v>193</v>
      </c>
      <c r="G224" s="4" t="s">
        <v>193</v>
      </c>
      <c r="H224" s="4" t="s">
        <v>320</v>
      </c>
      <c r="I224" s="4" t="s">
        <v>1275</v>
      </c>
      <c r="J224" s="4" t="s">
        <v>56</v>
      </c>
      <c r="K224" s="4" t="s">
        <v>47</v>
      </c>
      <c r="L224" s="5">
        <v>0</v>
      </c>
      <c r="M224" s="5">
        <v>0</v>
      </c>
      <c r="N224" s="5">
        <v>0</v>
      </c>
      <c r="O224" s="5">
        <v>0</v>
      </c>
      <c r="P224" s="5">
        <v>0</v>
      </c>
      <c r="Q224" s="5">
        <v>0</v>
      </c>
      <c r="R224" s="5">
        <v>0</v>
      </c>
      <c r="S224" s="5">
        <v>0</v>
      </c>
      <c r="T224" s="5">
        <v>0</v>
      </c>
      <c r="U224" s="5">
        <v>0</v>
      </c>
      <c r="V224" s="5">
        <v>0</v>
      </c>
      <c r="W224" s="5">
        <v>0</v>
      </c>
      <c r="X224" s="5">
        <v>0</v>
      </c>
      <c r="Y224" s="5">
        <v>56280.57</v>
      </c>
      <c r="Z224" s="5">
        <v>-56280.57</v>
      </c>
      <c r="AA224" s="5">
        <v>128153.51</v>
      </c>
      <c r="AB224" s="5">
        <v>23858.04</v>
      </c>
      <c r="AC224" s="5">
        <v>-80138.61</v>
      </c>
      <c r="AD224" s="5">
        <v>25459.53</v>
      </c>
      <c r="AE224" s="5">
        <v>-105598.14</v>
      </c>
      <c r="AF224" s="5">
        <v>22555.37</v>
      </c>
      <c r="AG224" s="5">
        <v>-128153.51</v>
      </c>
      <c r="AH224" s="5">
        <v>25052.06</v>
      </c>
      <c r="AI224" s="5">
        <v>-153205.57</v>
      </c>
      <c r="AJ224" s="6">
        <f t="shared" si="3"/>
        <v>96925</v>
      </c>
    </row>
    <row r="225" spans="1:36" x14ac:dyDescent="0.25">
      <c r="A225" s="4" t="s">
        <v>1276</v>
      </c>
      <c r="B225" s="4" t="s">
        <v>38</v>
      </c>
      <c r="C225" s="4" t="s">
        <v>1277</v>
      </c>
      <c r="D225" s="4" t="s">
        <v>1278</v>
      </c>
      <c r="E225" s="4" t="s">
        <v>198</v>
      </c>
      <c r="F225" s="4" t="s">
        <v>193</v>
      </c>
      <c r="G225" s="4" t="s">
        <v>193</v>
      </c>
      <c r="H225" s="4" t="s">
        <v>320</v>
      </c>
      <c r="I225" s="4" t="s">
        <v>1279</v>
      </c>
      <c r="J225" s="4" t="s">
        <v>56</v>
      </c>
      <c r="K225" s="4" t="s">
        <v>47</v>
      </c>
      <c r="L225" s="5">
        <v>0</v>
      </c>
      <c r="M225" s="5">
        <v>0</v>
      </c>
      <c r="N225" s="5">
        <v>0</v>
      </c>
      <c r="O225" s="5">
        <v>0</v>
      </c>
      <c r="P225" s="5">
        <v>0</v>
      </c>
      <c r="Q225" s="5">
        <v>0</v>
      </c>
      <c r="R225" s="5">
        <v>0</v>
      </c>
      <c r="S225" s="5">
        <v>0</v>
      </c>
      <c r="T225" s="5">
        <v>0</v>
      </c>
      <c r="U225" s="5">
        <v>0</v>
      </c>
      <c r="V225" s="5">
        <v>0</v>
      </c>
      <c r="W225" s="5">
        <v>19419.75</v>
      </c>
      <c r="X225" s="5">
        <v>154943264.40000001</v>
      </c>
      <c r="Y225" s="5">
        <v>244649.42</v>
      </c>
      <c r="Z225" s="5">
        <v>154698614.97999999</v>
      </c>
      <c r="AA225" s="5">
        <v>657395.97</v>
      </c>
      <c r="AB225" s="5">
        <v>134340.39000000001</v>
      </c>
      <c r="AC225" s="5">
        <v>154564274.59</v>
      </c>
      <c r="AD225" s="5">
        <v>132914.82</v>
      </c>
      <c r="AE225" s="5">
        <v>154431359.77000001</v>
      </c>
      <c r="AF225" s="5">
        <v>126071.59</v>
      </c>
      <c r="AG225" s="5">
        <v>154305288.18000001</v>
      </c>
      <c r="AH225" s="5">
        <v>125094.27</v>
      </c>
      <c r="AI225" s="5">
        <v>154180193.91</v>
      </c>
      <c r="AJ225" s="6">
        <f t="shared" si="3"/>
        <v>518421.07000000007</v>
      </c>
    </row>
    <row r="226" spans="1:36" x14ac:dyDescent="0.25">
      <c r="A226" s="4" t="s">
        <v>1280</v>
      </c>
      <c r="B226" s="4" t="s">
        <v>38</v>
      </c>
      <c r="C226" s="4" t="s">
        <v>1281</v>
      </c>
      <c r="D226" s="4" t="s">
        <v>1282</v>
      </c>
      <c r="E226" s="4" t="s">
        <v>198</v>
      </c>
      <c r="F226" s="4" t="s">
        <v>193</v>
      </c>
      <c r="G226" s="4" t="s">
        <v>193</v>
      </c>
      <c r="H226" s="4" t="s">
        <v>320</v>
      </c>
      <c r="I226" s="4" t="s">
        <v>1283</v>
      </c>
      <c r="J226" s="4" t="s">
        <v>56</v>
      </c>
      <c r="K226" s="4" t="s">
        <v>47</v>
      </c>
      <c r="L226" s="5">
        <v>0</v>
      </c>
      <c r="M226" s="5">
        <v>0</v>
      </c>
      <c r="N226" s="5">
        <v>0</v>
      </c>
      <c r="O226" s="5">
        <v>0</v>
      </c>
      <c r="P226" s="5">
        <v>0</v>
      </c>
      <c r="Q226" s="5">
        <v>0</v>
      </c>
      <c r="R226" s="5">
        <v>0</v>
      </c>
      <c r="S226" s="5">
        <v>0</v>
      </c>
      <c r="T226" s="5">
        <v>0</v>
      </c>
      <c r="U226" s="5">
        <v>0</v>
      </c>
      <c r="V226" s="5">
        <v>0</v>
      </c>
      <c r="W226" s="5">
        <v>0</v>
      </c>
      <c r="X226" s="5">
        <v>0</v>
      </c>
      <c r="Y226" s="5">
        <v>23453.55</v>
      </c>
      <c r="Z226" s="5">
        <v>-23453.55</v>
      </c>
      <c r="AA226" s="5">
        <v>60040.72</v>
      </c>
      <c r="AB226" s="5">
        <v>13082.28</v>
      </c>
      <c r="AC226" s="5">
        <v>-36535.83</v>
      </c>
      <c r="AD226" s="5">
        <v>11779.61</v>
      </c>
      <c r="AE226" s="5">
        <v>-48315.44</v>
      </c>
      <c r="AF226" s="5">
        <v>11725.28</v>
      </c>
      <c r="AG226" s="5">
        <v>-60040.72</v>
      </c>
      <c r="AH226" s="5">
        <v>11996.93</v>
      </c>
      <c r="AI226" s="5">
        <v>-72037.649999999994</v>
      </c>
      <c r="AJ226" s="6">
        <f t="shared" si="3"/>
        <v>48584.1</v>
      </c>
    </row>
    <row r="227" spans="1:36" x14ac:dyDescent="0.25">
      <c r="A227" s="7" t="s">
        <v>1284</v>
      </c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8">
        <f>SUM(M3:M226)</f>
        <v>72680943.870000005</v>
      </c>
      <c r="N227" s="7"/>
      <c r="O227" s="8">
        <f>SUM(O3:O226)</f>
        <v>10677294.099999998</v>
      </c>
      <c r="P227" s="7"/>
      <c r="Q227" s="8">
        <f>SUM(Q3:Q226)</f>
        <v>11824447.68</v>
      </c>
      <c r="R227" s="7"/>
      <c r="S227" s="8">
        <f>SUM(S3:S226)</f>
        <v>9283699.7699999996</v>
      </c>
      <c r="T227" s="7"/>
      <c r="U227" s="8">
        <f>SUM(U3:U226)</f>
        <v>6718710.0099999998</v>
      </c>
      <c r="V227" s="7"/>
      <c r="W227" s="8">
        <f>SUM(W3:W226)</f>
        <v>7247172.4899999984</v>
      </c>
      <c r="X227" s="7"/>
      <c r="Y227" s="8">
        <f>SUM(Y3:Y226)</f>
        <v>12857088.160000004</v>
      </c>
      <c r="Z227" s="7"/>
      <c r="AA227" s="7"/>
      <c r="AB227" s="8">
        <f>SUM(AB3:AB226)</f>
        <v>8437604.1100000013</v>
      </c>
      <c r="AC227" s="7"/>
      <c r="AD227" s="8">
        <f>SUM(AD3:AD226)</f>
        <v>6058588.6700000009</v>
      </c>
      <c r="AE227" s="7"/>
      <c r="AF227" s="8">
        <f>SUM(AF3:AF226)</f>
        <v>9743960.6899999995</v>
      </c>
      <c r="AG227" s="7"/>
      <c r="AH227" s="8">
        <f>SUM(AH3:AH226)</f>
        <v>7800027.9399999958</v>
      </c>
      <c r="AI227" s="7"/>
      <c r="AJ227" s="8">
        <f>SUM(AJ3:AJ226)</f>
        <v>32040181.410000004</v>
      </c>
    </row>
  </sheetData>
  <mergeCells count="1">
    <mergeCell ref="A1:AJ1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6"/>
  <sheetViews>
    <sheetView showGridLines="0" zoomScaleNormal="100" workbookViewId="0"/>
  </sheetViews>
  <sheetFormatPr defaultColWidth="8.7109375" defaultRowHeight="15" x14ac:dyDescent="0.25"/>
  <cols>
    <col min="1" max="1" width="42" customWidth="1"/>
    <col min="2" max="2" width="22" customWidth="1"/>
  </cols>
  <sheetData>
    <row r="1" spans="1:3" ht="15.75" x14ac:dyDescent="0.25">
      <c r="A1" s="1" t="s">
        <v>1285</v>
      </c>
      <c r="B1" s="1"/>
      <c r="C1" s="1"/>
    </row>
    <row r="3" spans="1:3" x14ac:dyDescent="0.25">
      <c r="A3" s="9" t="s">
        <v>1286</v>
      </c>
      <c r="B3" s="9" t="s">
        <v>1287</v>
      </c>
    </row>
    <row r="4" spans="1:3" x14ac:dyDescent="0.25">
      <c r="A4" s="10" t="s">
        <v>1288</v>
      </c>
      <c r="B4" s="11">
        <f>'Execução ABR-26'!M227</f>
        <v>72680943.870000005</v>
      </c>
    </row>
    <row r="5" spans="1:3" x14ac:dyDescent="0.25">
      <c r="A5" s="10" t="s">
        <v>1289</v>
      </c>
      <c r="B5" s="11">
        <f>'Execução ABR-26'!O227</f>
        <v>10677294.099999998</v>
      </c>
    </row>
    <row r="6" spans="1:3" x14ac:dyDescent="0.25">
      <c r="A6" s="10" t="s">
        <v>1290</v>
      </c>
      <c r="B6" s="11">
        <f>'Execução ABR-26'!Q227</f>
        <v>11824447.68</v>
      </c>
    </row>
    <row r="7" spans="1:3" x14ac:dyDescent="0.25">
      <c r="A7" s="10" t="s">
        <v>1291</v>
      </c>
      <c r="B7" s="11">
        <f>'Execução ABR-26'!S227</f>
        <v>9283699.7699999996</v>
      </c>
    </row>
    <row r="8" spans="1:3" x14ac:dyDescent="0.25">
      <c r="A8" s="10" t="s">
        <v>1292</v>
      </c>
      <c r="B8" s="11">
        <f>'Execução ABR-26'!U227</f>
        <v>6718710.0099999998</v>
      </c>
    </row>
    <row r="9" spans="1:3" x14ac:dyDescent="0.25">
      <c r="A9" s="10" t="s">
        <v>1293</v>
      </c>
      <c r="B9" s="11">
        <f>'Execução ABR-26'!W227</f>
        <v>7247172.4899999984</v>
      </c>
    </row>
    <row r="10" spans="1:3" x14ac:dyDescent="0.25">
      <c r="A10" s="10" t="s">
        <v>1294</v>
      </c>
      <c r="B10" s="11">
        <f>'Execução ABR-26'!Y227</f>
        <v>12857088.160000004</v>
      </c>
    </row>
    <row r="11" spans="1:3" x14ac:dyDescent="0.25">
      <c r="A11" s="12" t="s">
        <v>1295</v>
      </c>
      <c r="B11" s="13">
        <f>'Execução ABR-26'!AB227</f>
        <v>8437604.1100000013</v>
      </c>
    </row>
    <row r="12" spans="1:3" x14ac:dyDescent="0.25">
      <c r="A12" s="12" t="s">
        <v>1296</v>
      </c>
      <c r="B12" s="13">
        <f>'Execução ABR-26'!AD227</f>
        <v>6058588.6700000009</v>
      </c>
    </row>
    <row r="13" spans="1:3" x14ac:dyDescent="0.25">
      <c r="A13" s="12" t="s">
        <v>1297</v>
      </c>
      <c r="B13" s="13">
        <f>'Execução ABR-26'!AF227</f>
        <v>9743960.6899999995</v>
      </c>
    </row>
    <row r="14" spans="1:3" x14ac:dyDescent="0.25">
      <c r="A14" s="12" t="s">
        <v>1298</v>
      </c>
      <c r="B14" s="13">
        <f>'Execução ABR-26'!AH227</f>
        <v>7800027.9399999958</v>
      </c>
    </row>
    <row r="15" spans="1:3" x14ac:dyDescent="0.25">
      <c r="A15" s="14" t="s">
        <v>1299</v>
      </c>
      <c r="B15" s="15">
        <f>SUM(B4:B10)</f>
        <v>131289356.08000001</v>
      </c>
    </row>
    <row r="16" spans="1:3" x14ac:dyDescent="0.25">
      <c r="A16" s="16" t="s">
        <v>1300</v>
      </c>
      <c r="B16" s="17">
        <f>SUM(B11:B14)</f>
        <v>32040181.409999996</v>
      </c>
    </row>
  </sheetData>
  <mergeCells count="1">
    <mergeCell ref="A1:C1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Execução ABR-26</vt:lpstr>
      <vt:lpstr>Resumo Mensal Executado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Fernanda Santos Pereira</cp:lastModifiedBy>
  <cp:revision>0</cp:revision>
  <dcterms:created xsi:type="dcterms:W3CDTF">2026-06-13T11:15:26Z</dcterms:created>
  <dcterms:modified xsi:type="dcterms:W3CDTF">2026-06-16T12:26:02Z</dcterms:modified>
  <dc:language>en-US</dc:language>
</cp:coreProperties>
</file>