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vbrasilgovbr.sharepoint.com/teams/dafc/Arquivos/6 - FCEO - EXECUÇÃO ORÇAMENTÁRIA/21 - ORÇAMENTO EMPRESARIAL/Transparência/SITE  2026/SITE/07- JUL/"/>
    </mc:Choice>
  </mc:AlternateContent>
  <xr:revisionPtr revIDLastSave="268" documentId="8_{36989FA4-B9E3-4EA3-ABD9-0F5E2709E5FE}" xr6:coauthVersionLast="47" xr6:coauthVersionMax="47" xr10:uidLastSave="{D0CE1D08-95E2-4B0C-848C-9C175A91C7E5}"/>
  <bookViews>
    <workbookView xWindow="-120" yWindow="-120" windowWidth="29040" windowHeight="15720" xr2:uid="{80370859-AFAC-404B-8FB7-DD96835F5CDE}"/>
  </bookViews>
  <sheets>
    <sheet name="2026 - Despesa de Capita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  <c r="D12" i="1"/>
  <c r="D11" i="1"/>
  <c r="D10" i="1"/>
  <c r="D9" i="1"/>
  <c r="K14" i="1"/>
  <c r="Q14" i="1" l="1"/>
  <c r="P14" i="1"/>
  <c r="O14" i="1" l="1"/>
  <c r="N14" i="1"/>
  <c r="M14" i="1"/>
  <c r="L14" i="1"/>
  <c r="E12" i="1" l="1"/>
  <c r="J14" i="1"/>
  <c r="I14" i="1"/>
  <c r="G14" i="1"/>
  <c r="C14" i="1"/>
  <c r="E13" i="1"/>
  <c r="F14" i="1"/>
  <c r="E11" i="1"/>
  <c r="E10" i="1"/>
  <c r="E9" i="1"/>
  <c r="E14" i="1" l="1"/>
</calcChain>
</file>

<file path=xl/sharedStrings.xml><?xml version="1.0" encoding="utf-8"?>
<sst xmlns="http://schemas.openxmlformats.org/spreadsheetml/2006/main" count="24" uniqueCount="22">
  <si>
    <t>Diretoria de Administração - DA</t>
  </si>
  <si>
    <t>(R$ em milhões)</t>
  </si>
  <si>
    <t>Ação</t>
  </si>
  <si>
    <t>Descrição</t>
  </si>
  <si>
    <t>Dotação</t>
  </si>
  <si>
    <t>% Exec</t>
  </si>
  <si>
    <t>Valores Mensais</t>
  </si>
  <si>
    <t>0035.15YR.0001</t>
  </si>
  <si>
    <t>MODERNIZAÇÃO DE INFRAESTRUTURA PARA A PRESTAÇÃO DE SERVIÇOS DE NAVEGAÇÃO AÉREA</t>
  </si>
  <si>
    <t xml:space="preserve">0035.21DY.0001 </t>
  </si>
  <si>
    <t>IMPLANTAÇÃO E MANUTENÇÃO DE SISTEMAS DE NAVEGAÇÃO AÉREA</t>
  </si>
  <si>
    <t>0035.4101.0001</t>
  </si>
  <si>
    <t>MANUTENÇÃO E ADEQUAÇÃO DE BENS IMÓVEIS</t>
  </si>
  <si>
    <t>0035.4102.0001</t>
  </si>
  <si>
    <t>MANUTENÇÃO E ADEQUAÇÃO DE BENS MÓVEIS, VEÍCULOS, MÁQUINAS E EQUIPAMENTOS</t>
  </si>
  <si>
    <t>0035.4103.0001</t>
  </si>
  <si>
    <t>MANUTENÇÃO E ADEQUAÇÃO DE ATIVOS DE INFORMÁTICA, INFORMAÇÃO E TELEPROCESSAMENTO</t>
  </si>
  <si>
    <t>Total Geral</t>
  </si>
  <si>
    <t xml:space="preserve"> Acompanhamento Execução Orçamentária - 2026</t>
  </si>
  <si>
    <t>-</t>
  </si>
  <si>
    <t>Referência:  Janeiro - Julho 2026</t>
  </si>
  <si>
    <t>Execução até Julho/2026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</si>
</sst>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0000_-;\-* #,##0.000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i/>
      <sz val="11"/>
      <color rgb="FF33333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17" fontId="3" fillId="2" borderId="10" xfId="0" applyNumberFormat="1" applyFont="1" applyFill="1" applyBorder="1" applyAlignment="1">
      <alignment horizontal="center"/>
    </xf>
    <xf numFmtId="17" fontId="3" fillId="2" borderId="11" xfId="0" applyNumberFormat="1" applyFont="1" applyFill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164" fontId="1" fillId="0" borderId="10" xfId="0" applyNumberFormat="1" applyFont="1" applyBorder="1"/>
    <xf numFmtId="10" fontId="4" fillId="0" borderId="10" xfId="0" applyNumberFormat="1" applyFont="1" applyBorder="1"/>
    <xf numFmtId="3" fontId="1" fillId="0" borderId="12" xfId="0" applyNumberFormat="1" applyFont="1" applyBorder="1"/>
    <xf numFmtId="38" fontId="1" fillId="0" borderId="0" xfId="0" applyNumberFormat="1" applyFont="1"/>
    <xf numFmtId="3" fontId="1" fillId="0" borderId="12" xfId="0" quotePrefix="1" applyNumberFormat="1" applyFont="1" applyBorder="1"/>
    <xf numFmtId="0" fontId="1" fillId="0" borderId="12" xfId="0" quotePrefix="1" applyFont="1" applyBorder="1"/>
    <xf numFmtId="0" fontId="3" fillId="2" borderId="0" xfId="0" applyFont="1" applyFill="1"/>
    <xf numFmtId="38" fontId="1" fillId="3" borderId="0" xfId="0" applyNumberFormat="1" applyFont="1" applyFill="1"/>
    <xf numFmtId="164" fontId="1" fillId="0" borderId="0" xfId="0" applyNumberFormat="1" applyFont="1"/>
    <xf numFmtId="3" fontId="5" fillId="4" borderId="0" xfId="0" applyNumberFormat="1" applyFont="1" applyFill="1"/>
    <xf numFmtId="165" fontId="1" fillId="0" borderId="0" xfId="0" applyNumberFormat="1" applyFont="1"/>
    <xf numFmtId="43" fontId="1" fillId="0" borderId="0" xfId="0" applyNumberFormat="1" applyFont="1"/>
    <xf numFmtId="0" fontId="3" fillId="2" borderId="14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38" fontId="3" fillId="2" borderId="16" xfId="0" applyNumberFormat="1" applyFont="1" applyFill="1" applyBorder="1"/>
    <xf numFmtId="10" fontId="3" fillId="2" borderId="16" xfId="0" applyNumberFormat="1" applyFont="1" applyFill="1" applyBorder="1"/>
    <xf numFmtId="164" fontId="1" fillId="0" borderId="16" xfId="0" applyNumberFormat="1" applyFont="1" applyBorder="1"/>
    <xf numFmtId="10" fontId="4" fillId="0" borderId="16" xfId="0" applyNumberFormat="1" applyFont="1" applyBorder="1"/>
    <xf numFmtId="0" fontId="1" fillId="0" borderId="17" xfId="0" applyFont="1" applyBorder="1"/>
    <xf numFmtId="164" fontId="1" fillId="0" borderId="18" xfId="0" applyNumberFormat="1" applyFont="1" applyBorder="1"/>
    <xf numFmtId="10" fontId="4" fillId="0" borderId="18" xfId="0" applyNumberFormat="1" applyFont="1" applyBorder="1"/>
    <xf numFmtId="37" fontId="1" fillId="0" borderId="10" xfId="0" applyNumberFormat="1" applyFont="1" applyBorder="1"/>
    <xf numFmtId="0" fontId="2" fillId="0" borderId="15" xfId="0" applyFont="1" applyBorder="1" applyAlignment="1">
      <alignment horizontal="center"/>
    </xf>
    <xf numFmtId="38" fontId="1" fillId="0" borderId="10" xfId="0" applyNumberFormat="1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38" fontId="1" fillId="0" borderId="11" xfId="0" applyNumberFormat="1" applyFont="1" applyBorder="1"/>
    <xf numFmtId="0" fontId="2" fillId="0" borderId="0" xfId="0" applyFont="1" applyAlignment="1">
      <alignment horizontal="right" vertical="top"/>
    </xf>
    <xf numFmtId="164" fontId="1" fillId="0" borderId="10" xfId="0" applyNumberFormat="1" applyFont="1" applyBorder="1" applyAlignment="1">
      <alignment horizontal="right"/>
    </xf>
    <xf numFmtId="0" fontId="3" fillId="2" borderId="4" xfId="0" applyFont="1" applyFill="1" applyBorder="1"/>
    <xf numFmtId="0" fontId="3" fillId="2" borderId="5" xfId="0" applyFont="1" applyFill="1" applyBorder="1"/>
    <xf numFmtId="0" fontId="1" fillId="0" borderId="0" xfId="0" applyFont="1" applyAlignment="1">
      <alignment horizontal="right" vertical="top"/>
    </xf>
    <xf numFmtId="17" fontId="3" fillId="2" borderId="9" xfId="0" applyNumberFormat="1" applyFont="1" applyFill="1" applyBorder="1" applyAlignment="1">
      <alignment horizontal="center" vertical="center"/>
    </xf>
    <xf numFmtId="17" fontId="3" fillId="2" borderId="10" xfId="0" applyNumberFormat="1" applyFont="1" applyFill="1" applyBorder="1" applyAlignment="1">
      <alignment horizontal="center" vertical="center"/>
    </xf>
    <xf numFmtId="0" fontId="1" fillId="0" borderId="15" xfId="0" applyFont="1" applyBorder="1"/>
    <xf numFmtId="43" fontId="7" fillId="0" borderId="0" xfId="1" applyFont="1" applyFill="1" applyBorder="1" applyAlignment="1">
      <alignment horizontal="right"/>
    </xf>
    <xf numFmtId="43" fontId="1" fillId="0" borderId="0" xfId="1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1" fillId="0" borderId="15" xfId="0" applyFont="1" applyBorder="1" applyAlignment="1">
      <alignment horizontal="righ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123825</xdr:rowOff>
    </xdr:from>
    <xdr:to>
      <xdr:col>1</xdr:col>
      <xdr:colOff>533400</xdr:colOff>
      <xdr:row>4</xdr:row>
      <xdr:rowOff>63375</xdr:rowOff>
    </xdr:to>
    <xdr:pic>
      <xdr:nvPicPr>
        <xdr:cNvPr id="2" name="Imagem 1" descr="NAV Brasil | Serviços de Navegação Aérea">
          <a:extLst>
            <a:ext uri="{FF2B5EF4-FFF2-40B4-BE49-F238E27FC236}">
              <a16:creationId xmlns:a16="http://schemas.microsoft.com/office/drawing/2014/main" id="{08C584EC-9D2B-46BC-A302-7E3C69125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23825"/>
          <a:ext cx="1362075" cy="70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AD180-3387-4228-B400-C08AE5C757BD}">
  <dimension ref="A1:R25"/>
  <sheetViews>
    <sheetView showGridLines="0" tabSelected="1" zoomScaleNormal="100" workbookViewId="0">
      <selection activeCell="B29" sqref="B29"/>
    </sheetView>
  </sheetViews>
  <sheetFormatPr defaultRowHeight="15" x14ac:dyDescent="0.25"/>
  <cols>
    <col min="1" max="1" width="15.42578125" style="1" customWidth="1"/>
    <col min="2" max="2" width="89.85546875" style="1" customWidth="1"/>
    <col min="3" max="3" width="14.28515625" style="1" bestFit="1" customWidth="1"/>
    <col min="4" max="4" width="13.140625" style="1" customWidth="1"/>
    <col min="5" max="5" width="7.28515625" style="1" customWidth="1"/>
    <col min="6" max="7" width="9.42578125" style="1" customWidth="1"/>
    <col min="8" max="8" width="10.5703125" style="1" bestFit="1" customWidth="1"/>
    <col min="9" max="9" width="9.42578125" style="1" customWidth="1"/>
    <col min="10" max="10" width="9" style="1" bestFit="1" customWidth="1"/>
    <col min="11" max="11" width="8.85546875" style="1" customWidth="1"/>
    <col min="12" max="12" width="7.5703125" style="1" bestFit="1" customWidth="1"/>
    <col min="13" max="13" width="7" style="1" hidden="1" customWidth="1"/>
    <col min="14" max="14" width="6.5703125" style="1" hidden="1" customWidth="1"/>
    <col min="15" max="15" width="6.85546875" style="1" hidden="1" customWidth="1"/>
    <col min="16" max="16" width="7.140625" style="1" hidden="1" customWidth="1"/>
    <col min="17" max="17" width="7" style="1" hidden="1" customWidth="1"/>
    <col min="18" max="18" width="10.42578125" style="1" bestFit="1" customWidth="1"/>
    <col min="19" max="16384" width="9.140625" style="1"/>
  </cols>
  <sheetData>
    <row r="1" spans="1:18" s="19" customFormat="1" x14ac:dyDescent="0.25"/>
    <row r="2" spans="1:18" s="19" customFormat="1" x14ac:dyDescent="0.25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8" x14ac:dyDescent="0.25">
      <c r="A3" s="43" t="s">
        <v>18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</row>
    <row r="4" spans="1:18" x14ac:dyDescent="0.25">
      <c r="F4" s="37"/>
      <c r="G4" s="37"/>
      <c r="H4" s="30"/>
      <c r="I4" s="31"/>
      <c r="J4" s="31"/>
      <c r="K4" s="31"/>
      <c r="L4" s="31"/>
      <c r="M4" s="31"/>
      <c r="N4" s="31"/>
      <c r="O4" s="31"/>
      <c r="P4" s="31"/>
      <c r="Q4" s="31"/>
    </row>
    <row r="5" spans="1:18" x14ac:dyDescent="0.25">
      <c r="F5" s="31"/>
      <c r="G5" s="31"/>
      <c r="H5" s="31"/>
      <c r="I5" s="54" t="s">
        <v>20</v>
      </c>
      <c r="J5" s="54"/>
      <c r="K5" s="54"/>
      <c r="L5" s="54"/>
      <c r="M5" s="30"/>
    </row>
    <row r="6" spans="1:18" x14ac:dyDescent="0.25">
      <c r="F6" s="33"/>
      <c r="G6" s="33"/>
      <c r="H6" s="40"/>
      <c r="I6" s="40"/>
      <c r="J6" s="40"/>
      <c r="K6" s="55" t="s">
        <v>1</v>
      </c>
      <c r="L6" s="55"/>
      <c r="M6" s="28"/>
      <c r="N6" s="31"/>
      <c r="O6" s="31"/>
      <c r="P6" s="31"/>
      <c r="Q6" s="31"/>
      <c r="R6" s="31"/>
    </row>
    <row r="7" spans="1:18" x14ac:dyDescent="0.25">
      <c r="A7" s="44" t="s">
        <v>2</v>
      </c>
      <c r="B7" s="46" t="s">
        <v>3</v>
      </c>
      <c r="C7" s="48" t="s">
        <v>4</v>
      </c>
      <c r="D7" s="50" t="s">
        <v>21</v>
      </c>
      <c r="E7" s="48" t="s">
        <v>5</v>
      </c>
      <c r="F7" s="52" t="s">
        <v>6</v>
      </c>
      <c r="G7" s="53"/>
      <c r="H7" s="53"/>
      <c r="I7" s="53"/>
      <c r="J7" s="53"/>
      <c r="K7" s="35"/>
      <c r="L7" s="35"/>
      <c r="M7" s="35"/>
      <c r="N7" s="35"/>
      <c r="O7" s="35"/>
      <c r="P7" s="35"/>
      <c r="Q7" s="36"/>
    </row>
    <row r="8" spans="1:18" x14ac:dyDescent="0.25">
      <c r="A8" s="45"/>
      <c r="B8" s="47"/>
      <c r="C8" s="49"/>
      <c r="D8" s="51"/>
      <c r="E8" s="49"/>
      <c r="F8" s="38">
        <v>46023</v>
      </c>
      <c r="G8" s="39">
        <v>46054</v>
      </c>
      <c r="H8" s="39">
        <v>46082</v>
      </c>
      <c r="I8" s="39">
        <v>46113</v>
      </c>
      <c r="J8" s="2">
        <v>46143</v>
      </c>
      <c r="K8" s="2">
        <v>46174</v>
      </c>
      <c r="L8" s="2">
        <v>46204</v>
      </c>
      <c r="M8" s="2">
        <v>46235</v>
      </c>
      <c r="N8" s="2">
        <v>46266</v>
      </c>
      <c r="O8" s="2">
        <v>46296</v>
      </c>
      <c r="P8" s="2">
        <v>46327</v>
      </c>
      <c r="Q8" s="3">
        <v>46357</v>
      </c>
    </row>
    <row r="9" spans="1:18" x14ac:dyDescent="0.25">
      <c r="A9" s="4" t="s">
        <v>7</v>
      </c>
      <c r="B9" s="5" t="s">
        <v>8</v>
      </c>
      <c r="C9" s="6">
        <v>4950000</v>
      </c>
      <c r="D9" s="29">
        <f>SUM(F9:Q9)</f>
        <v>136117</v>
      </c>
      <c r="E9" s="7">
        <f t="shared" ref="E9:E14" si="0">D9/C9</f>
        <v>2.7498383838383839E-2</v>
      </c>
      <c r="F9" s="34" t="s">
        <v>19</v>
      </c>
      <c r="G9" s="34" t="s">
        <v>19</v>
      </c>
      <c r="H9" s="6">
        <v>29274</v>
      </c>
      <c r="I9" s="6">
        <v>56646</v>
      </c>
      <c r="J9" s="6">
        <v>50197</v>
      </c>
      <c r="K9" s="6">
        <v>0</v>
      </c>
      <c r="L9" s="6">
        <v>0</v>
      </c>
      <c r="M9" s="29"/>
      <c r="N9" s="29"/>
      <c r="O9" s="29"/>
      <c r="P9" s="29"/>
      <c r="Q9" s="6"/>
    </row>
    <row r="10" spans="1:18" x14ac:dyDescent="0.25">
      <c r="A10" s="8" t="s">
        <v>9</v>
      </c>
      <c r="B10" s="5" t="s">
        <v>10</v>
      </c>
      <c r="C10" s="6">
        <v>47478000</v>
      </c>
      <c r="D10" s="29">
        <f>SUM(F10:Q10)</f>
        <v>6322335</v>
      </c>
      <c r="E10" s="7">
        <f t="shared" si="0"/>
        <v>0.13316346518387465</v>
      </c>
      <c r="F10" s="6">
        <v>631104</v>
      </c>
      <c r="G10" s="6">
        <v>65900</v>
      </c>
      <c r="H10" s="6">
        <v>5488212</v>
      </c>
      <c r="I10" s="6">
        <v>31809</v>
      </c>
      <c r="J10" s="6">
        <v>81911</v>
      </c>
      <c r="K10" s="6">
        <v>23399</v>
      </c>
      <c r="L10" s="6">
        <v>0</v>
      </c>
      <c r="M10" s="6"/>
      <c r="N10" s="29"/>
      <c r="O10" s="6"/>
      <c r="P10" s="29"/>
      <c r="Q10" s="32"/>
      <c r="R10" s="9"/>
    </row>
    <row r="11" spans="1:18" x14ac:dyDescent="0.25">
      <c r="A11" s="10" t="s">
        <v>11</v>
      </c>
      <c r="B11" s="5" t="s">
        <v>12</v>
      </c>
      <c r="C11" s="6">
        <v>4000000</v>
      </c>
      <c r="D11" s="29">
        <f>SUM(F11:Q11)</f>
        <v>959332</v>
      </c>
      <c r="E11" s="7">
        <f t="shared" si="0"/>
        <v>0.23983299999999999</v>
      </c>
      <c r="F11" s="6">
        <v>120111</v>
      </c>
      <c r="G11" s="6">
        <v>153151</v>
      </c>
      <c r="H11" s="6">
        <v>309522</v>
      </c>
      <c r="I11" s="34" t="s">
        <v>19</v>
      </c>
      <c r="J11" s="6">
        <v>209673</v>
      </c>
      <c r="K11" s="6">
        <v>63829</v>
      </c>
      <c r="L11" s="27">
        <v>103046</v>
      </c>
      <c r="M11" s="6"/>
      <c r="N11" s="29"/>
      <c r="O11" s="29"/>
      <c r="P11" s="29"/>
      <c r="Q11" s="32"/>
    </row>
    <row r="12" spans="1:18" x14ac:dyDescent="0.25">
      <c r="A12" s="11" t="s">
        <v>13</v>
      </c>
      <c r="B12" s="5" t="s">
        <v>14</v>
      </c>
      <c r="C12" s="25">
        <v>2680000</v>
      </c>
      <c r="D12" s="29">
        <f>SUM(F12:Q12)</f>
        <v>499811</v>
      </c>
      <c r="E12" s="26">
        <f t="shared" si="0"/>
        <v>0.18649664179104478</v>
      </c>
      <c r="F12" s="25">
        <v>137985</v>
      </c>
      <c r="G12" s="25">
        <v>6100</v>
      </c>
      <c r="H12" s="25">
        <v>78065</v>
      </c>
      <c r="I12" s="25">
        <v>115043</v>
      </c>
      <c r="J12" s="25">
        <v>27718</v>
      </c>
      <c r="K12" s="25">
        <v>88470</v>
      </c>
      <c r="L12" s="27">
        <v>46430</v>
      </c>
      <c r="M12" s="29"/>
      <c r="N12" s="29"/>
      <c r="O12" s="29"/>
      <c r="P12" s="29"/>
      <c r="Q12" s="32"/>
    </row>
    <row r="13" spans="1:18" x14ac:dyDescent="0.25">
      <c r="A13" s="11" t="s">
        <v>15</v>
      </c>
      <c r="B13" s="24" t="s">
        <v>16</v>
      </c>
      <c r="C13" s="22">
        <v>2711560</v>
      </c>
      <c r="D13" s="29">
        <v>236497</v>
      </c>
      <c r="E13" s="23">
        <f t="shared" si="0"/>
        <v>8.7218058977120178E-2</v>
      </c>
      <c r="F13" s="22">
        <v>2200</v>
      </c>
      <c r="G13" s="22">
        <v>8580</v>
      </c>
      <c r="H13" s="22">
        <v>68385</v>
      </c>
      <c r="I13" s="22">
        <v>24809</v>
      </c>
      <c r="J13" s="22">
        <v>5690</v>
      </c>
      <c r="K13" s="22">
        <v>38355</v>
      </c>
      <c r="L13" s="27">
        <v>88477</v>
      </c>
      <c r="M13" s="29"/>
      <c r="N13" s="29"/>
      <c r="O13" s="6"/>
      <c r="P13" s="6"/>
      <c r="Q13" s="6"/>
    </row>
    <row r="14" spans="1:18" x14ac:dyDescent="0.25">
      <c r="A14" s="12"/>
      <c r="B14" s="18" t="s">
        <v>17</v>
      </c>
      <c r="C14" s="20">
        <f t="shared" ref="C14" si="1">SUM(C9:C13)</f>
        <v>61819560</v>
      </c>
      <c r="D14" s="20">
        <f>SUM(D9:D13)</f>
        <v>8154092</v>
      </c>
      <c r="E14" s="21">
        <f t="shared" si="0"/>
        <v>0.13190148878445593</v>
      </c>
      <c r="F14" s="20">
        <f t="shared" ref="F14:I14" si="2">SUM(F9:F13)</f>
        <v>891400</v>
      </c>
      <c r="G14" s="20">
        <f t="shared" si="2"/>
        <v>233731</v>
      </c>
      <c r="H14" s="20">
        <v>5973459</v>
      </c>
      <c r="I14" s="20">
        <f t="shared" si="2"/>
        <v>228307</v>
      </c>
      <c r="J14" s="20">
        <f>SUM(J9:J13)</f>
        <v>375189</v>
      </c>
      <c r="K14" s="20">
        <f>SUM(K9:K13)</f>
        <v>214053</v>
      </c>
      <c r="L14" s="20">
        <f t="shared" ref="L14:Q14" si="3">SUM(L9:L13)</f>
        <v>237953</v>
      </c>
      <c r="M14" s="20">
        <f t="shared" si="3"/>
        <v>0</v>
      </c>
      <c r="N14" s="20">
        <f t="shared" si="3"/>
        <v>0</v>
      </c>
      <c r="O14" s="20">
        <f t="shared" si="3"/>
        <v>0</v>
      </c>
      <c r="P14" s="20">
        <f t="shared" si="3"/>
        <v>0</v>
      </c>
      <c r="Q14" s="20">
        <f t="shared" si="3"/>
        <v>0</v>
      </c>
    </row>
    <row r="15" spans="1:18" x14ac:dyDescent="0.25">
      <c r="I15" s="13"/>
    </row>
    <row r="16" spans="1:18" ht="15.75" customHeight="1" x14ac:dyDescent="0.25">
      <c r="D16" s="14"/>
      <c r="F16" s="15"/>
      <c r="G16" s="15"/>
      <c r="H16" s="15"/>
      <c r="I16" s="15"/>
      <c r="J16" s="15"/>
      <c r="K16" s="15"/>
    </row>
    <row r="17" spans="3:11" x14ac:dyDescent="0.25">
      <c r="D17" s="16"/>
      <c r="F17" s="17"/>
      <c r="G17" s="17"/>
      <c r="H17" s="17"/>
      <c r="I17" s="17"/>
      <c r="J17" s="17"/>
      <c r="K17" s="17"/>
    </row>
    <row r="18" spans="3:11" x14ac:dyDescent="0.25">
      <c r="F18" s="9"/>
      <c r="G18" s="9"/>
      <c r="I18" s="9"/>
      <c r="K18" s="9"/>
    </row>
    <row r="19" spans="3:11" x14ac:dyDescent="0.25">
      <c r="C19" s="14"/>
      <c r="D19" s="41"/>
      <c r="G19" s="9"/>
      <c r="I19" s="9"/>
      <c r="K19" s="9"/>
    </row>
    <row r="20" spans="3:11" x14ac:dyDescent="0.25">
      <c r="C20" s="14"/>
      <c r="G20" s="9"/>
      <c r="K20" s="9"/>
    </row>
    <row r="21" spans="3:11" x14ac:dyDescent="0.25">
      <c r="C21" s="42"/>
      <c r="D21" s="42"/>
    </row>
    <row r="23" spans="3:11" x14ac:dyDescent="0.25">
      <c r="C23" s="42"/>
    </row>
    <row r="25" spans="3:11" x14ac:dyDescent="0.25">
      <c r="C25" s="17"/>
    </row>
  </sheetData>
  <mergeCells count="10">
    <mergeCell ref="A3:Q3"/>
    <mergeCell ref="A2:Q2"/>
    <mergeCell ref="A7:A8"/>
    <mergeCell ref="B7:B8"/>
    <mergeCell ref="C7:C8"/>
    <mergeCell ref="D7:D8"/>
    <mergeCell ref="E7:E8"/>
    <mergeCell ref="F7:J7"/>
    <mergeCell ref="I5:L5"/>
    <mergeCell ref="K6:L6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J14 L14" formulaRange="1"/>
    <ignoredError sqref="A11:A13" numberStoredAsText="1"/>
    <ignoredError sqref="E14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2f5fc0-f750-4298-b6c6-d54deb028307">
      <Terms xmlns="http://schemas.microsoft.com/office/infopath/2007/PartnerControls"/>
    </lcf76f155ced4ddcb4097134ff3c332f>
    <TaxCatchAll xmlns="820024cf-df91-45d0-bd15-4e0ffc4e2ace" xsi:nil="true"/>
    <_Flow_SignoffStatus xmlns="c72f5fc0-f750-4298-b6c6-d54deb02830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BA4C8233A60E47A7ECF3D027169B45" ma:contentTypeVersion="19" ma:contentTypeDescription="Create a new document." ma:contentTypeScope="" ma:versionID="9f65b49947c3f1dd82472f12ca7812b2">
  <xsd:schema xmlns:xsd="http://www.w3.org/2001/XMLSchema" xmlns:xs="http://www.w3.org/2001/XMLSchema" xmlns:p="http://schemas.microsoft.com/office/2006/metadata/properties" xmlns:ns2="c72f5fc0-f750-4298-b6c6-d54deb028307" xmlns:ns3="820024cf-df91-45d0-bd15-4e0ffc4e2ace" targetNamespace="http://schemas.microsoft.com/office/2006/metadata/properties" ma:root="true" ma:fieldsID="28421fdeebb394e4e1507d84b5f980ac" ns2:_="" ns3:_="">
    <xsd:import namespace="c72f5fc0-f750-4298-b6c6-d54deb028307"/>
    <xsd:import namespace="820024cf-df91-45d0-bd15-4e0ffc4e2a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f5fc0-f750-4298-b6c6-d54deb0283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5b04f76a-4fbc-4eb2-bd0d-b1e84d0d60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0024cf-df91-45d0-bd15-4e0ffc4e2ac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82b3ea52-8fc8-46a4-8f17-e7f459612e53}" ma:internalName="TaxCatchAll" ma:showField="CatchAllData" ma:web="820024cf-df91-45d0-bd15-4e0ffc4e2a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95EDFE-0E28-4ECC-A4CB-2DFB833D50D2}">
  <ds:schemaRefs>
    <ds:schemaRef ds:uri="http://schemas.microsoft.com/office/2006/metadata/properties"/>
    <ds:schemaRef ds:uri="http://schemas.microsoft.com/office/infopath/2007/PartnerControls"/>
    <ds:schemaRef ds:uri="c72f5fc0-f750-4298-b6c6-d54deb028307"/>
    <ds:schemaRef ds:uri="820024cf-df91-45d0-bd15-4e0ffc4e2ace"/>
  </ds:schemaRefs>
</ds:datastoreItem>
</file>

<file path=customXml/itemProps2.xml><?xml version="1.0" encoding="utf-8"?>
<ds:datastoreItem xmlns:ds="http://schemas.openxmlformats.org/officeDocument/2006/customXml" ds:itemID="{EDF73523-8527-4DE2-B53D-2276D5252E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93FF68-6D49-46B8-A4C9-90472A9F42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2026 - Despesa de Capital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Fernanda Francisco dos Santos de Souza</dc:creator>
  <cp:keywords/>
  <dc:description/>
  <cp:lastModifiedBy>Fernanda Francisco dos Santos de Souza</cp:lastModifiedBy>
  <cp:revision/>
  <dcterms:created xsi:type="dcterms:W3CDTF">2025-07-28T14:32:45Z</dcterms:created>
  <dcterms:modified xsi:type="dcterms:W3CDTF">2026-09-17T18:16:32Z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0x010100ECBA4C8233A60E47A7ECF3D027169B45</vt:lpwstr>
  </property>
  <property fmtid="{D5CDD505-2E9C-101B-9397-08002B2CF9AE}" pid="3" name="MediaServiceImageTags">
    <vt:lpwstr/>
  </property>
</Properties>
</file>